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m33\OneDrive\Рабочий стол\"/>
    </mc:Choice>
  </mc:AlternateContent>
  <xr:revisionPtr revIDLastSave="0" documentId="13_ncr:1_{3B0177CE-AA04-4DE6-AFB3-B8A37A51146E}" xr6:coauthVersionLast="47" xr6:coauthVersionMax="47" xr10:uidLastSave="{00000000-0000-0000-0000-000000000000}"/>
  <bookViews>
    <workbookView xWindow="-120" yWindow="-120" windowWidth="15600" windowHeight="11160" tabRatio="491" xr2:uid="{00000000-000D-0000-FFFF-FFFF00000000}"/>
  </bookViews>
  <sheets>
    <sheet name="Лист1" sheetId="1" r:id="rId1"/>
  </sheets>
  <definedNames>
    <definedName name="_xlnm.Print_Area" localSheetId="0">Лист1!$A$1:$Q$163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1" i="1" l="1"/>
  <c r="E167" i="1"/>
  <c r="F167" i="1"/>
  <c r="G167" i="1"/>
  <c r="H167" i="1"/>
  <c r="I167" i="1"/>
  <c r="J167" i="1"/>
  <c r="K167" i="1"/>
  <c r="L167" i="1"/>
  <c r="M167" i="1"/>
  <c r="N167" i="1"/>
  <c r="O167" i="1"/>
  <c r="P167" i="1"/>
  <c r="D167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D160" i="1"/>
  <c r="C160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D152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D144" i="1"/>
  <c r="C144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D135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C127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E111" i="1"/>
  <c r="F111" i="1"/>
  <c r="G111" i="1"/>
  <c r="H111" i="1"/>
  <c r="I111" i="1"/>
  <c r="J111" i="1"/>
  <c r="K111" i="1"/>
  <c r="M111" i="1"/>
  <c r="N111" i="1"/>
  <c r="O111" i="1"/>
  <c r="P111" i="1"/>
  <c r="D111" i="1"/>
  <c r="C11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D102" i="1"/>
  <c r="E94" i="1"/>
  <c r="F94" i="1"/>
  <c r="G94" i="1"/>
  <c r="H94" i="1"/>
  <c r="I94" i="1"/>
  <c r="I103" i="1" s="1"/>
  <c r="J94" i="1"/>
  <c r="K94" i="1"/>
  <c r="L94" i="1"/>
  <c r="M94" i="1"/>
  <c r="N94" i="1"/>
  <c r="O94" i="1"/>
  <c r="P94" i="1"/>
  <c r="D94" i="1"/>
  <c r="E86" i="1"/>
  <c r="F86" i="1"/>
  <c r="G86" i="1"/>
  <c r="H86" i="1"/>
  <c r="I86" i="1"/>
  <c r="J86" i="1"/>
  <c r="K86" i="1"/>
  <c r="L86" i="1"/>
  <c r="M86" i="1"/>
  <c r="N86" i="1"/>
  <c r="O86" i="1"/>
  <c r="P86" i="1"/>
  <c r="D86" i="1"/>
  <c r="E78" i="1"/>
  <c r="F78" i="1"/>
  <c r="G78" i="1"/>
  <c r="H78" i="1"/>
  <c r="I78" i="1"/>
  <c r="J78" i="1"/>
  <c r="K78" i="1"/>
  <c r="L78" i="1"/>
  <c r="M78" i="1"/>
  <c r="N78" i="1"/>
  <c r="O78" i="1"/>
  <c r="P78" i="1"/>
  <c r="E69" i="1"/>
  <c r="F69" i="1"/>
  <c r="G69" i="1"/>
  <c r="H69" i="1"/>
  <c r="I69" i="1"/>
  <c r="J69" i="1"/>
  <c r="K69" i="1"/>
  <c r="L69" i="1"/>
  <c r="M69" i="1"/>
  <c r="N69" i="1"/>
  <c r="O69" i="1"/>
  <c r="P69" i="1"/>
  <c r="D69" i="1"/>
  <c r="E61" i="1"/>
  <c r="F61" i="1"/>
  <c r="G61" i="1"/>
  <c r="H61" i="1"/>
  <c r="I61" i="1"/>
  <c r="J61" i="1"/>
  <c r="M61" i="1"/>
  <c r="N61" i="1"/>
  <c r="O61" i="1"/>
  <c r="P61" i="1"/>
  <c r="E53" i="1"/>
  <c r="F53" i="1"/>
  <c r="G53" i="1"/>
  <c r="H53" i="1"/>
  <c r="I53" i="1"/>
  <c r="J53" i="1"/>
  <c r="L53" i="1"/>
  <c r="M53" i="1"/>
  <c r="N53" i="1"/>
  <c r="O53" i="1"/>
  <c r="P53" i="1"/>
  <c r="D53" i="1"/>
  <c r="I46" i="1"/>
  <c r="J46" i="1"/>
  <c r="K46" i="1"/>
  <c r="L46" i="1"/>
  <c r="M46" i="1"/>
  <c r="N46" i="1"/>
  <c r="O46" i="1"/>
  <c r="P46" i="1"/>
  <c r="H46" i="1"/>
  <c r="F46" i="1"/>
  <c r="E46" i="1"/>
  <c r="H38" i="1"/>
  <c r="G38" i="1"/>
  <c r="F38" i="1"/>
  <c r="E38" i="1"/>
  <c r="H30" i="1"/>
  <c r="G30" i="1"/>
  <c r="F30" i="1"/>
  <c r="E30" i="1"/>
  <c r="D30" i="1"/>
  <c r="H22" i="1"/>
  <c r="G22" i="1"/>
  <c r="F22" i="1"/>
  <c r="E22" i="1"/>
  <c r="D22" i="1"/>
  <c r="H14" i="1"/>
  <c r="G14" i="1"/>
  <c r="F14" i="1"/>
  <c r="E14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P153" i="1"/>
  <c r="O153" i="1"/>
  <c r="N153" i="1"/>
  <c r="M153" i="1"/>
  <c r="L153" i="1"/>
  <c r="K153" i="1"/>
  <c r="J153" i="1"/>
  <c r="I153" i="1"/>
  <c r="P136" i="1"/>
  <c r="O136" i="1"/>
  <c r="N136" i="1"/>
  <c r="M136" i="1"/>
  <c r="L136" i="1"/>
  <c r="K136" i="1"/>
  <c r="J136" i="1"/>
  <c r="I136" i="1"/>
  <c r="P120" i="1"/>
  <c r="O120" i="1"/>
  <c r="N120" i="1"/>
  <c r="M120" i="1"/>
  <c r="L120" i="1"/>
  <c r="K120" i="1"/>
  <c r="J120" i="1"/>
  <c r="I120" i="1"/>
  <c r="P103" i="1"/>
  <c r="O103" i="1"/>
  <c r="N103" i="1"/>
  <c r="M103" i="1"/>
  <c r="L103" i="1"/>
  <c r="K103" i="1"/>
  <c r="J103" i="1"/>
  <c r="P87" i="1"/>
  <c r="O87" i="1"/>
  <c r="N87" i="1"/>
  <c r="M87" i="1"/>
  <c r="L87" i="1"/>
  <c r="K87" i="1"/>
  <c r="J87" i="1"/>
  <c r="I87" i="1"/>
  <c r="P70" i="1"/>
  <c r="O70" i="1"/>
  <c r="N70" i="1"/>
  <c r="M70" i="1"/>
  <c r="L70" i="1"/>
  <c r="K70" i="1"/>
  <c r="J70" i="1"/>
  <c r="P54" i="1"/>
  <c r="O54" i="1"/>
  <c r="N54" i="1"/>
  <c r="M54" i="1"/>
  <c r="L54" i="1"/>
  <c r="K54" i="1"/>
  <c r="J54" i="1"/>
  <c r="I54" i="1"/>
  <c r="P39" i="1"/>
  <c r="O39" i="1"/>
  <c r="N39" i="1"/>
  <c r="M39" i="1"/>
  <c r="L39" i="1"/>
  <c r="K39" i="1"/>
  <c r="J39" i="1"/>
  <c r="I39" i="1"/>
  <c r="P23" i="1"/>
  <c r="O23" i="1"/>
  <c r="N23" i="1"/>
  <c r="M23" i="1"/>
  <c r="L23" i="1"/>
  <c r="K23" i="1"/>
  <c r="J23" i="1"/>
  <c r="I23" i="1"/>
</calcChain>
</file>

<file path=xl/sharedStrings.xml><?xml version="1.0" encoding="utf-8"?>
<sst xmlns="http://schemas.openxmlformats.org/spreadsheetml/2006/main" count="373" uniqueCount="148">
  <si>
    <t xml:space="preserve">        Примерное двухнедельное меню </t>
  </si>
  <si>
    <t xml:space="preserve">по </t>
  </si>
  <si>
    <t>Прием пищи,</t>
  </si>
  <si>
    <t>Цена</t>
  </si>
  <si>
    <t>масса</t>
  </si>
  <si>
    <t>Пищевые</t>
  </si>
  <si>
    <t>энер-</t>
  </si>
  <si>
    <t>Витамины</t>
  </si>
  <si>
    <t>Минеральные</t>
  </si>
  <si>
    <t>наименование блюда</t>
  </si>
  <si>
    <t>руб.</t>
  </si>
  <si>
    <t>порции</t>
  </si>
  <si>
    <t>вещества</t>
  </si>
  <si>
    <t>гетич.</t>
  </si>
  <si>
    <t>(мг)</t>
  </si>
  <si>
    <t>вещества (мг)</t>
  </si>
  <si>
    <t>рец.</t>
  </si>
  <si>
    <t>(г)</t>
  </si>
  <si>
    <t>ценность</t>
  </si>
  <si>
    <t>Б</t>
  </si>
  <si>
    <t>Ж</t>
  </si>
  <si>
    <t>У</t>
  </si>
  <si>
    <t>(ккал)</t>
  </si>
  <si>
    <t>В1</t>
  </si>
  <si>
    <t>С</t>
  </si>
  <si>
    <t>А</t>
  </si>
  <si>
    <t>Е</t>
  </si>
  <si>
    <t>Ca</t>
  </si>
  <si>
    <t>P</t>
  </si>
  <si>
    <t>Mg</t>
  </si>
  <si>
    <t>Fe</t>
  </si>
  <si>
    <t>День: понедельник  Неделя 1</t>
  </si>
  <si>
    <t>Завтрак:</t>
  </si>
  <si>
    <t>ТБ.4</t>
  </si>
  <si>
    <t>Сосиска отварная молочная</t>
  </si>
  <si>
    <t>52</t>
  </si>
  <si>
    <t>-</t>
  </si>
  <si>
    <t>Чай с сахаром и лимоном</t>
  </si>
  <si>
    <t>200/10</t>
  </si>
  <si>
    <t>сл</t>
  </si>
  <si>
    <t>Тб.4</t>
  </si>
  <si>
    <t>Батон нарезной</t>
  </si>
  <si>
    <t>итого</t>
  </si>
  <si>
    <t>Обед:</t>
  </si>
  <si>
    <t>Помидор соленый</t>
  </si>
  <si>
    <t xml:space="preserve">Щи из свежей капусты </t>
  </si>
  <si>
    <t>Гуляш из куриной грудки с гречкой</t>
  </si>
  <si>
    <t>Кисель из сушеных яблок</t>
  </si>
  <si>
    <t>Тб.24</t>
  </si>
  <si>
    <t>Хлеб пшеничный</t>
  </si>
  <si>
    <t>День: вторник Неделя 1</t>
  </si>
  <si>
    <t>Салат из моркови с сахаром.</t>
  </si>
  <si>
    <t>Омлет натуральный с маслом</t>
  </si>
  <si>
    <t>Кофейный напиток на молоке</t>
  </si>
  <si>
    <t>Бутерброд с маслом сливочным</t>
  </si>
  <si>
    <t>Салат из свеклы  с соленым огурцом</t>
  </si>
  <si>
    <t xml:space="preserve">Суп крестьянский с пшеном </t>
  </si>
  <si>
    <t>Капуста тушеная с котлетой из мяса</t>
  </si>
  <si>
    <t>тб.24</t>
  </si>
  <si>
    <t>Кисель витаминизированный</t>
  </si>
  <si>
    <t>День: среда Неделя 1</t>
  </si>
  <si>
    <t>Рыба тушеная с овощами</t>
  </si>
  <si>
    <t>Картофельное пюре с маслом. слив</t>
  </si>
  <si>
    <t>Бутерброд с колбасой отварной</t>
  </si>
  <si>
    <t>60/30</t>
  </si>
  <si>
    <t>Компот из сухофруктов</t>
  </si>
  <si>
    <t>Суп картофельный с крупой</t>
  </si>
  <si>
    <t>Плов с мясом</t>
  </si>
  <si>
    <t>Компот из апельсинов</t>
  </si>
  <si>
    <t>День: четверг  Неделя 1</t>
  </si>
  <si>
    <t>Каша пшенная молочная с маслом</t>
  </si>
  <si>
    <t>Батон с маслом и сыром твердым</t>
  </si>
  <si>
    <t>Свекольник с картофелем</t>
  </si>
  <si>
    <t>Тефтели мясные в соусе   с рожками</t>
  </si>
  <si>
    <t>Напиток из яблок свежих</t>
  </si>
  <si>
    <t>День: пятница  Неделя 1</t>
  </si>
  <si>
    <t xml:space="preserve">  Яйцо </t>
  </si>
  <si>
    <t>Запеканка  из творога с сахаром</t>
  </si>
  <si>
    <t>Масло сливочное порционно</t>
  </si>
  <si>
    <t>50</t>
  </si>
  <si>
    <t xml:space="preserve">Батон </t>
  </si>
  <si>
    <t>Икра свекольная</t>
  </si>
  <si>
    <t>Суп гороховый с картофелем</t>
  </si>
  <si>
    <t>Котлета рыбная  с картофельным пюре</t>
  </si>
  <si>
    <t>Сок натуральный</t>
  </si>
  <si>
    <r>
      <rPr>
        <i/>
        <sz val="11"/>
        <rFont val="Times New Roman"/>
        <family val="1"/>
        <charset val="204"/>
      </rPr>
      <t xml:space="preserve">День: </t>
    </r>
    <r>
      <rPr>
        <b/>
        <i/>
        <sz val="11"/>
        <rFont val="Times New Roman"/>
        <family val="1"/>
        <charset val="204"/>
      </rPr>
      <t>понедельник   Неделя 2</t>
    </r>
  </si>
  <si>
    <t>Завтрак</t>
  </si>
  <si>
    <t>Сыр</t>
  </si>
  <si>
    <t>Салат витаминный</t>
  </si>
  <si>
    <t>140/141</t>
  </si>
  <si>
    <t>Суп  с рыбными фрикадельками</t>
  </si>
  <si>
    <t>375/463</t>
  </si>
  <si>
    <t>Бефстроганов из мяса с вермишелью</t>
  </si>
  <si>
    <t>День: вторник  Неделя 2</t>
  </si>
  <si>
    <t>Салат из капусты</t>
  </si>
  <si>
    <t>Макаронные изделия отварные</t>
  </si>
  <si>
    <t>Биточки из мяса с соусом сметанным</t>
  </si>
  <si>
    <t>тб.4</t>
  </si>
  <si>
    <t xml:space="preserve">Суп лапша   домашняя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</si>
  <si>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439/472</t>
  </si>
  <si>
    <t>Куры отварные с капустой тушеной</t>
  </si>
  <si>
    <t>Напиток из фруктов</t>
  </si>
  <si>
    <t>День: среда Неделя 2</t>
  </si>
  <si>
    <t>134/83</t>
  </si>
  <si>
    <t>Винегрет с сельдью и луком</t>
  </si>
  <si>
    <t>Тб.25</t>
  </si>
  <si>
    <t>Овощной маринад</t>
  </si>
  <si>
    <t>Суп полевой</t>
  </si>
  <si>
    <t>Котлета из курицы  с рисом</t>
  </si>
  <si>
    <t>День: четверг   Неделя 2</t>
  </si>
  <si>
    <t>Салат из моркови</t>
  </si>
  <si>
    <t xml:space="preserve">Каша рисовая на молоке </t>
  </si>
  <si>
    <t>Какао на молоке</t>
  </si>
  <si>
    <t>Салат из капусты с морковью</t>
  </si>
  <si>
    <t xml:space="preserve">Рассольник  Ленинградский </t>
  </si>
  <si>
    <t>Плов</t>
  </si>
  <si>
    <t>День: пятница  Неделя 2</t>
  </si>
  <si>
    <t>Яйцо</t>
  </si>
  <si>
    <t>Оладьи с маслом сливочным</t>
  </si>
  <si>
    <t>Фрукты свежие</t>
  </si>
  <si>
    <t>Борщ из капусты</t>
  </si>
  <si>
    <t>Жаркое по домашнему с мясом</t>
  </si>
  <si>
    <t>34.45</t>
  </si>
  <si>
    <t>48.15</t>
  </si>
  <si>
    <t>40.38</t>
  </si>
  <si>
    <t>188.09</t>
  </si>
  <si>
    <t>1194.88</t>
  </si>
  <si>
    <t>90/150</t>
  </si>
  <si>
    <t>42.76</t>
  </si>
  <si>
    <t>51.18</t>
  </si>
  <si>
    <t>1218.66</t>
  </si>
  <si>
    <t>14.76</t>
  </si>
  <si>
    <t>72.13</t>
  </si>
  <si>
    <t>44.79</t>
  </si>
  <si>
    <t>51.68</t>
  </si>
  <si>
    <t>174.</t>
  </si>
  <si>
    <t>1288.2</t>
  </si>
  <si>
    <t>Салат из свежей капусты</t>
  </si>
  <si>
    <t>Картофель тушеный с котлетой</t>
  </si>
  <si>
    <t>для организации горячего питания обучающихся  общеобразовательных учреждений г. Ливны  в 2023-2024 гг от  11 лет</t>
  </si>
  <si>
    <t>200/30</t>
  </si>
  <si>
    <t>Макароны  с соусом</t>
  </si>
  <si>
    <t>200</t>
  </si>
  <si>
    <t>Чай с сахаром</t>
  </si>
  <si>
    <t>60/40</t>
  </si>
  <si>
    <t>250/10/5</t>
  </si>
  <si>
    <t>Сок</t>
  </si>
  <si>
    <t>200/5/10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</si>
</sst>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yr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1"/>
    </font>
    <font>
      <sz val="9"/>
      <name val="Arial Cyr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i/>
      <sz val="12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7" fillId="0" borderId="6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0" fontId="0" fillId="0" borderId="17" xfId="0" applyBorder="1" applyAlignment="1">
      <alignment wrapText="1"/>
    </xf>
    <xf numFmtId="0" fontId="9" fillId="0" borderId="6" xfId="0" applyFont="1" applyBorder="1" applyAlignment="1">
      <alignment wrapText="1"/>
    </xf>
    <xf numFmtId="0" fontId="8" fillId="0" borderId="18" xfId="0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49" fontId="8" fillId="0" borderId="7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0" fillId="0" borderId="14" xfId="0" applyBorder="1"/>
    <xf numFmtId="0" fontId="1" fillId="0" borderId="14" xfId="0" applyFont="1" applyBorder="1" applyAlignment="1">
      <alignment horizontal="right" wrapText="1"/>
    </xf>
    <xf numFmtId="2" fontId="9" fillId="0" borderId="14" xfId="0" applyNumberFormat="1" applyFont="1" applyBorder="1" applyAlignment="1">
      <alignment horizontal="center"/>
    </xf>
    <xf numFmtId="0" fontId="11" fillId="0" borderId="14" xfId="0" applyFont="1" applyBorder="1"/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12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0" fontId="11" fillId="0" borderId="0" xfId="0" applyFont="1"/>
    <xf numFmtId="0" fontId="13" fillId="0" borderId="6" xfId="0" applyFont="1" applyBorder="1" applyAlignment="1">
      <alignment wrapText="1"/>
    </xf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 horizontal="center" wrapText="1"/>
    </xf>
    <xf numFmtId="0" fontId="8" fillId="0" borderId="18" xfId="0" applyFont="1" applyBorder="1" applyAlignment="1">
      <alignment wrapText="1"/>
    </xf>
    <xf numFmtId="2" fontId="8" fillId="0" borderId="18" xfId="0" applyNumberFormat="1" applyFont="1" applyBorder="1" applyAlignment="1">
      <alignment horizontal="center" wrapText="1"/>
    </xf>
    <xf numFmtId="1" fontId="8" fillId="0" borderId="20" xfId="0" applyNumberFormat="1" applyFont="1" applyBorder="1" applyAlignment="1">
      <alignment horizontal="center" wrapText="1"/>
    </xf>
    <xf numFmtId="1" fontId="8" fillId="0" borderId="14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2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0" fontId="7" fillId="0" borderId="19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2" fontId="10" fillId="0" borderId="20" xfId="0" applyNumberFormat="1" applyFont="1" applyBorder="1" applyAlignment="1">
      <alignment horizontal="center" wrapText="1"/>
    </xf>
    <xf numFmtId="2" fontId="10" fillId="0" borderId="14" xfId="0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6" xfId="0" applyFont="1" applyBorder="1"/>
    <xf numFmtId="0" fontId="8" fillId="0" borderId="0" xfId="0" applyFont="1"/>
    <xf numFmtId="2" fontId="8" fillId="0" borderId="0" xfId="0" applyNumberFormat="1" applyFont="1" applyAlignment="1">
      <alignment horizontal="center"/>
    </xf>
    <xf numFmtId="0" fontId="0" fillId="0" borderId="17" xfId="0" applyBorder="1"/>
    <xf numFmtId="0" fontId="8" fillId="0" borderId="18" xfId="0" applyFont="1" applyBorder="1"/>
    <xf numFmtId="2" fontId="8" fillId="0" borderId="18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/>
    <xf numFmtId="0" fontId="0" fillId="0" borderId="0" xfId="0" applyAlignment="1">
      <alignment horizontal="center"/>
    </xf>
    <xf numFmtId="0" fontId="8" fillId="0" borderId="20" xfId="0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20" xfId="0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/>
    <xf numFmtId="0" fontId="9" fillId="0" borderId="14" xfId="0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11" fillId="0" borderId="14" xfId="0" applyNumberFormat="1" applyFont="1" applyBorder="1"/>
    <xf numFmtId="0" fontId="7" fillId="0" borderId="14" xfId="0" applyFont="1" applyBorder="1" applyAlignment="1">
      <alignment horizontal="center"/>
    </xf>
    <xf numFmtId="0" fontId="14" fillId="0" borderId="14" xfId="0" applyFont="1" applyBorder="1"/>
    <xf numFmtId="2" fontId="10" fillId="0" borderId="14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6" xfId="0" applyFont="1" applyBorder="1"/>
    <xf numFmtId="2" fontId="8" fillId="0" borderId="1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6" xfId="0" applyFont="1" applyBorder="1"/>
    <xf numFmtId="0" fontId="0" fillId="0" borderId="21" xfId="0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0" fontId="11" fillId="0" borderId="21" xfId="0" applyFont="1" applyBorder="1"/>
    <xf numFmtId="0" fontId="2" fillId="0" borderId="20" xfId="0" applyFont="1" applyBorder="1" applyAlignment="1">
      <alignment horizontal="center"/>
    </xf>
    <xf numFmtId="0" fontId="7" fillId="0" borderId="14" xfId="0" applyFont="1" applyBorder="1"/>
    <xf numFmtId="49" fontId="10" fillId="0" borderId="14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7"/>
  <sheetViews>
    <sheetView tabSelected="1" view="pageBreakPreview" topLeftCell="A154" zoomScaleNormal="100" workbookViewId="0">
      <selection activeCell="D144" sqref="D144"/>
    </sheetView>
  </sheetViews>
  <sheetFormatPr defaultColWidth="8.42578125" defaultRowHeight="12.75" x14ac:dyDescent="0.2"/>
  <cols>
    <col min="1" max="1" width="6.140625" customWidth="1"/>
    <col min="2" max="2" width="33.28515625" customWidth="1"/>
    <col min="3" max="3" width="7.7109375" customWidth="1"/>
    <col min="4" max="4" width="9" customWidth="1"/>
    <col min="5" max="6" width="6.140625" customWidth="1"/>
    <col min="7" max="7" width="6.5703125" customWidth="1"/>
    <col min="8" max="8" width="8.140625" customWidth="1"/>
    <col min="9" max="9" width="6.85546875" customWidth="1"/>
    <col min="10" max="10" width="6.140625" customWidth="1"/>
    <col min="11" max="11" width="6.28515625" customWidth="1"/>
    <col min="12" max="12" width="6.140625" customWidth="1"/>
    <col min="13" max="14" width="6.5703125" customWidth="1"/>
    <col min="15" max="16" width="7" customWidth="1"/>
  </cols>
  <sheetData>
    <row r="1" spans="1:17" ht="14.25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3.9" customHeight="1" x14ac:dyDescent="0.2">
      <c r="A2" s="8"/>
      <c r="B2" s="7" t="s">
        <v>139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1:17" ht="14.25" customHeight="1" x14ac:dyDescent="0.2">
      <c r="A3" s="9" t="s">
        <v>1</v>
      </c>
      <c r="B3" s="10" t="s">
        <v>2</v>
      </c>
      <c r="C3" s="11" t="s">
        <v>3</v>
      </c>
      <c r="D3" s="11" t="s">
        <v>4</v>
      </c>
      <c r="E3" s="6" t="s">
        <v>5</v>
      </c>
      <c r="F3" s="6"/>
      <c r="G3" s="6"/>
      <c r="H3" s="12" t="s">
        <v>6</v>
      </c>
      <c r="I3" s="6" t="s">
        <v>7</v>
      </c>
      <c r="J3" s="6"/>
      <c r="K3" s="6"/>
      <c r="L3" s="6"/>
      <c r="M3" s="5" t="s">
        <v>8</v>
      </c>
      <c r="N3" s="5"/>
      <c r="O3" s="5"/>
      <c r="P3" s="5"/>
      <c r="Q3" s="13"/>
    </row>
    <row r="4" spans="1:17" ht="14.25" customHeight="1" x14ac:dyDescent="0.2">
      <c r="A4" s="14"/>
      <c r="B4" s="15" t="s">
        <v>9</v>
      </c>
      <c r="C4" s="16" t="s">
        <v>10</v>
      </c>
      <c r="D4" s="16" t="s">
        <v>11</v>
      </c>
      <c r="E4" s="4" t="s">
        <v>12</v>
      </c>
      <c r="F4" s="4"/>
      <c r="G4" s="4"/>
      <c r="H4" s="17" t="s">
        <v>13</v>
      </c>
      <c r="I4" s="3" t="s">
        <v>14</v>
      </c>
      <c r="J4" s="3"/>
      <c r="K4" s="3"/>
      <c r="L4" s="3"/>
      <c r="M4" s="2" t="s">
        <v>15</v>
      </c>
      <c r="N4" s="2"/>
      <c r="O4" s="2"/>
      <c r="P4" s="2"/>
      <c r="Q4" s="13"/>
    </row>
    <row r="5" spans="1:17" ht="12.75" customHeight="1" x14ac:dyDescent="0.2">
      <c r="A5" s="18" t="s">
        <v>16</v>
      </c>
      <c r="B5" s="19"/>
      <c r="C5" s="20"/>
      <c r="D5" s="21" t="s">
        <v>17</v>
      </c>
      <c r="E5" s="1"/>
      <c r="F5" s="1"/>
      <c r="G5" s="1"/>
      <c r="H5" s="22" t="s">
        <v>18</v>
      </c>
      <c r="I5" s="22"/>
      <c r="J5" s="23"/>
      <c r="K5" s="23"/>
      <c r="L5" s="23"/>
      <c r="M5" s="22"/>
      <c r="N5" s="23"/>
      <c r="O5" s="23"/>
      <c r="P5" s="24"/>
      <c r="Q5" s="13"/>
    </row>
    <row r="6" spans="1:17" ht="12.75" customHeight="1" x14ac:dyDescent="0.2">
      <c r="A6" s="25"/>
      <c r="B6" s="15"/>
      <c r="C6" s="16"/>
      <c r="D6" s="16"/>
      <c r="E6" s="26" t="s">
        <v>19</v>
      </c>
      <c r="F6" s="26" t="s">
        <v>20</v>
      </c>
      <c r="G6" s="27" t="s">
        <v>21</v>
      </c>
      <c r="H6" s="28" t="s">
        <v>22</v>
      </c>
      <c r="I6" s="26" t="s">
        <v>23</v>
      </c>
      <c r="J6" s="26" t="s">
        <v>24</v>
      </c>
      <c r="K6" s="26" t="s">
        <v>25</v>
      </c>
      <c r="L6" s="26" t="s">
        <v>26</v>
      </c>
      <c r="M6" s="26" t="s">
        <v>27</v>
      </c>
      <c r="N6" s="26" t="s">
        <v>28</v>
      </c>
      <c r="O6" s="26" t="s">
        <v>29</v>
      </c>
      <c r="P6" s="26" t="s">
        <v>30</v>
      </c>
      <c r="Q6" s="13"/>
    </row>
    <row r="7" spans="1:17" x14ac:dyDescent="0.2">
      <c r="A7" s="29">
        <v>1</v>
      </c>
      <c r="B7" s="30">
        <v>2</v>
      </c>
      <c r="C7" s="29">
        <v>3</v>
      </c>
      <c r="D7" s="29">
        <v>4</v>
      </c>
      <c r="E7" s="31">
        <v>5</v>
      </c>
      <c r="F7" s="31">
        <v>6</v>
      </c>
      <c r="G7" s="31">
        <v>7</v>
      </c>
      <c r="H7" s="32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13"/>
    </row>
    <row r="8" spans="1:17" ht="15" x14ac:dyDescent="0.25">
      <c r="A8" s="16"/>
      <c r="B8" s="33" t="s">
        <v>31</v>
      </c>
      <c r="C8" s="34"/>
      <c r="D8" s="35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36"/>
      <c r="Q8" s="13"/>
    </row>
    <row r="9" spans="1:17" ht="15" x14ac:dyDescent="0.25">
      <c r="A9" s="16"/>
      <c r="B9" s="37" t="s">
        <v>32</v>
      </c>
      <c r="C9" s="38"/>
      <c r="D9" s="39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36"/>
      <c r="Q9" s="13"/>
    </row>
    <row r="10" spans="1:17" ht="15" x14ac:dyDescent="0.25">
      <c r="A10" s="40" t="s">
        <v>33</v>
      </c>
      <c r="B10" s="41" t="s">
        <v>34</v>
      </c>
      <c r="C10" s="40" t="s">
        <v>122</v>
      </c>
      <c r="D10" s="42" t="s">
        <v>35</v>
      </c>
      <c r="E10" s="43">
        <v>8.69</v>
      </c>
      <c r="F10" s="43">
        <v>12.84</v>
      </c>
      <c r="G10" s="43">
        <v>1.84</v>
      </c>
      <c r="H10" s="43">
        <v>167.15</v>
      </c>
      <c r="I10" s="43">
        <v>0</v>
      </c>
      <c r="J10" s="43">
        <v>0</v>
      </c>
      <c r="K10" s="43">
        <v>0.08</v>
      </c>
      <c r="L10" s="26">
        <v>0.19</v>
      </c>
      <c r="M10" s="43">
        <v>7.44</v>
      </c>
      <c r="N10" s="43">
        <v>137.38999999999999</v>
      </c>
      <c r="O10" s="43">
        <v>15.51</v>
      </c>
      <c r="P10" s="43">
        <v>1.74</v>
      </c>
      <c r="Q10" s="13"/>
    </row>
    <row r="11" spans="1:17" ht="15" x14ac:dyDescent="0.25">
      <c r="A11" s="44">
        <v>463</v>
      </c>
      <c r="B11" s="45" t="s">
        <v>141</v>
      </c>
      <c r="C11" s="46">
        <v>18.55</v>
      </c>
      <c r="D11" s="47" t="s">
        <v>140</v>
      </c>
      <c r="E11" s="26">
        <v>10.895</v>
      </c>
      <c r="F11" s="26">
        <v>3.5590000000000002</v>
      </c>
      <c r="G11" s="26">
        <v>45.79</v>
      </c>
      <c r="H11" s="26">
        <v>320</v>
      </c>
      <c r="I11" s="26">
        <v>0.1</v>
      </c>
      <c r="J11" s="26" t="s">
        <v>36</v>
      </c>
      <c r="K11" s="26">
        <v>0.53</v>
      </c>
      <c r="L11" s="26">
        <v>1.32</v>
      </c>
      <c r="M11" s="26">
        <v>167.75</v>
      </c>
      <c r="N11" s="26">
        <v>143</v>
      </c>
      <c r="O11" s="26">
        <v>1.5</v>
      </c>
      <c r="P11" s="26">
        <v>0.26</v>
      </c>
      <c r="Q11" s="13"/>
    </row>
    <row r="12" spans="1:17" ht="15" x14ac:dyDescent="0.25">
      <c r="A12" s="40">
        <v>629</v>
      </c>
      <c r="B12" s="48" t="s">
        <v>37</v>
      </c>
      <c r="C12" s="40">
        <v>4</v>
      </c>
      <c r="D12" s="49" t="s">
        <v>38</v>
      </c>
      <c r="E12" s="26">
        <v>0.16500000000000001</v>
      </c>
      <c r="F12" s="26">
        <v>3.5999999999999997E-2</v>
      </c>
      <c r="G12" s="26">
        <v>15.16</v>
      </c>
      <c r="H12" s="26">
        <v>80</v>
      </c>
      <c r="I12" s="26">
        <v>0.02</v>
      </c>
      <c r="J12" s="26" t="s">
        <v>39</v>
      </c>
      <c r="K12" s="26" t="s">
        <v>36</v>
      </c>
      <c r="L12" s="26" t="s">
        <v>36</v>
      </c>
      <c r="M12" s="26">
        <v>0.1</v>
      </c>
      <c r="N12" s="26">
        <v>14.528</v>
      </c>
      <c r="O12" s="26">
        <v>6.05</v>
      </c>
      <c r="P12" s="26">
        <v>5.2</v>
      </c>
      <c r="Q12" s="13"/>
    </row>
    <row r="13" spans="1:17" ht="15" x14ac:dyDescent="0.25">
      <c r="A13" s="40" t="s">
        <v>40</v>
      </c>
      <c r="B13" s="48" t="s">
        <v>41</v>
      </c>
      <c r="C13" s="26">
        <v>3</v>
      </c>
      <c r="D13" s="49">
        <v>60</v>
      </c>
      <c r="E13" s="26">
        <v>3.9</v>
      </c>
      <c r="F13" s="26">
        <v>0.74</v>
      </c>
      <c r="G13" s="26">
        <v>16.2</v>
      </c>
      <c r="H13" s="26">
        <v>63</v>
      </c>
      <c r="I13" s="26">
        <v>0.12</v>
      </c>
      <c r="J13" s="26">
        <v>0</v>
      </c>
      <c r="K13" s="26">
        <v>0</v>
      </c>
      <c r="L13" s="26">
        <v>1.38</v>
      </c>
      <c r="M13" s="26">
        <v>19.8</v>
      </c>
      <c r="N13" s="26">
        <v>116.4</v>
      </c>
      <c r="O13" s="26">
        <v>11.25</v>
      </c>
      <c r="P13" s="26">
        <v>0.8</v>
      </c>
      <c r="Q13" s="13"/>
    </row>
    <row r="14" spans="1:17" ht="14.25" x14ac:dyDescent="0.2">
      <c r="A14" s="50"/>
      <c r="B14" s="51" t="s">
        <v>42</v>
      </c>
      <c r="C14" s="52">
        <v>60</v>
      </c>
      <c r="D14" s="115">
        <v>502</v>
      </c>
      <c r="E14" s="53">
        <f>SUM(E10:E13)</f>
        <v>23.65</v>
      </c>
      <c r="F14" s="53">
        <f>SUM(F10:F13)</f>
        <v>17.175000000000001</v>
      </c>
      <c r="G14" s="53">
        <f>SUM(G10:G13)</f>
        <v>78.990000000000009</v>
      </c>
      <c r="H14" s="53">
        <f>SUM(H10:H13)</f>
        <v>630.15</v>
      </c>
      <c r="I14" s="53"/>
      <c r="J14" s="53"/>
      <c r="K14" s="53"/>
      <c r="L14" s="53"/>
      <c r="M14" s="53"/>
      <c r="N14" s="53"/>
      <c r="O14" s="53"/>
      <c r="P14" s="53"/>
      <c r="Q14" s="13"/>
    </row>
    <row r="15" spans="1:17" ht="15" x14ac:dyDescent="0.25">
      <c r="A15" s="26"/>
      <c r="B15" s="54" t="s">
        <v>43</v>
      </c>
      <c r="C15" s="26"/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13"/>
    </row>
    <row r="16" spans="1:17" ht="15" x14ac:dyDescent="0.25">
      <c r="A16" s="44"/>
      <c r="B16" s="45" t="s">
        <v>44</v>
      </c>
      <c r="C16" s="47">
        <v>6</v>
      </c>
      <c r="D16" s="47">
        <v>100</v>
      </c>
      <c r="E16" s="47">
        <v>0.7</v>
      </c>
      <c r="F16" s="47">
        <v>0.1</v>
      </c>
      <c r="G16" s="47">
        <v>3.5</v>
      </c>
      <c r="H16" s="47">
        <v>18</v>
      </c>
      <c r="I16" s="47">
        <v>0.08</v>
      </c>
      <c r="J16" s="47">
        <v>22</v>
      </c>
      <c r="K16" s="57" t="s">
        <v>36</v>
      </c>
      <c r="L16" s="57">
        <v>0.05</v>
      </c>
      <c r="M16" s="47">
        <v>51</v>
      </c>
      <c r="N16" s="47">
        <v>95</v>
      </c>
      <c r="O16" s="47">
        <v>24.38</v>
      </c>
      <c r="P16" s="47">
        <v>0.75</v>
      </c>
    </row>
    <row r="17" spans="1:17" ht="15" x14ac:dyDescent="0.25">
      <c r="A17" s="44">
        <v>153</v>
      </c>
      <c r="B17" s="45" t="s">
        <v>45</v>
      </c>
      <c r="C17" s="44">
        <v>12</v>
      </c>
      <c r="D17" s="47">
        <v>250</v>
      </c>
      <c r="E17" s="47">
        <v>2.16</v>
      </c>
      <c r="F17" s="47">
        <v>3.1</v>
      </c>
      <c r="G17" s="47">
        <v>15.09</v>
      </c>
      <c r="H17" s="47">
        <v>150</v>
      </c>
      <c r="I17" s="47">
        <v>0.08</v>
      </c>
      <c r="J17" s="47">
        <v>22</v>
      </c>
      <c r="K17" s="57" t="s">
        <v>36</v>
      </c>
      <c r="L17" s="57">
        <v>0.05</v>
      </c>
      <c r="M17" s="47">
        <v>51</v>
      </c>
      <c r="N17" s="47">
        <v>95</v>
      </c>
      <c r="O17" s="47">
        <v>24.38</v>
      </c>
      <c r="P17" s="47">
        <v>0.75</v>
      </c>
    </row>
    <row r="18" spans="1:17" ht="15" x14ac:dyDescent="0.25">
      <c r="A18" s="44">
        <v>459</v>
      </c>
      <c r="B18" s="45" t="s">
        <v>46</v>
      </c>
      <c r="C18" s="47">
        <v>31</v>
      </c>
      <c r="D18" s="47">
        <v>250</v>
      </c>
      <c r="E18" s="47">
        <v>22.92</v>
      </c>
      <c r="F18" s="47">
        <v>20.48</v>
      </c>
      <c r="G18" s="47">
        <v>64</v>
      </c>
      <c r="H18" s="47">
        <v>319</v>
      </c>
      <c r="I18" s="47">
        <v>0.34</v>
      </c>
      <c r="J18" s="47">
        <v>1.4</v>
      </c>
      <c r="K18" s="57" t="s">
        <v>36</v>
      </c>
      <c r="L18" s="57">
        <v>0.38</v>
      </c>
      <c r="M18" s="47">
        <v>86</v>
      </c>
      <c r="N18" s="47">
        <v>420</v>
      </c>
      <c r="O18" s="47">
        <v>98</v>
      </c>
      <c r="P18" s="47">
        <v>7.8</v>
      </c>
      <c r="Q18" s="13"/>
    </row>
    <row r="19" spans="1:17" ht="15" x14ac:dyDescent="0.25">
      <c r="A19" s="44">
        <v>650</v>
      </c>
      <c r="B19" s="45" t="s">
        <v>47</v>
      </c>
      <c r="C19" s="47">
        <v>8</v>
      </c>
      <c r="D19" s="47">
        <v>200</v>
      </c>
      <c r="E19" s="47">
        <v>0.25</v>
      </c>
      <c r="F19" s="47">
        <v>0</v>
      </c>
      <c r="G19" s="47">
        <v>15.3</v>
      </c>
      <c r="H19" s="47">
        <v>110</v>
      </c>
      <c r="I19" s="47">
        <v>0.01</v>
      </c>
      <c r="J19" s="47">
        <v>2</v>
      </c>
      <c r="K19" s="57" t="s">
        <v>36</v>
      </c>
      <c r="L19" s="57" t="s">
        <v>36</v>
      </c>
      <c r="M19" s="47">
        <v>8.4</v>
      </c>
      <c r="N19" s="47">
        <v>9</v>
      </c>
      <c r="O19" s="47">
        <v>5</v>
      </c>
      <c r="P19" s="47">
        <v>0.2</v>
      </c>
      <c r="Q19" s="13"/>
    </row>
    <row r="20" spans="1:17" ht="15" x14ac:dyDescent="0.25">
      <c r="A20" s="40" t="s">
        <v>48</v>
      </c>
      <c r="B20" s="48" t="s">
        <v>49</v>
      </c>
      <c r="C20" s="49">
        <v>3</v>
      </c>
      <c r="D20" s="49">
        <v>60</v>
      </c>
      <c r="E20" s="26">
        <v>2.5</v>
      </c>
      <c r="F20" s="26">
        <v>0.5</v>
      </c>
      <c r="G20" s="26">
        <v>16.2</v>
      </c>
      <c r="H20" s="26">
        <v>108</v>
      </c>
      <c r="I20" s="26">
        <v>0.05</v>
      </c>
      <c r="J20" s="57">
        <v>3</v>
      </c>
      <c r="K20" s="57" t="s">
        <v>36</v>
      </c>
      <c r="L20" s="57" t="s">
        <v>36</v>
      </c>
      <c r="M20" s="57">
        <v>11</v>
      </c>
      <c r="N20" s="57">
        <v>44.1</v>
      </c>
      <c r="O20" s="57">
        <v>16.2</v>
      </c>
      <c r="P20" s="57">
        <v>0.8</v>
      </c>
      <c r="Q20" s="13"/>
    </row>
    <row r="21" spans="1:17" ht="15" x14ac:dyDescent="0.25">
      <c r="A21" s="40"/>
      <c r="B21" s="48"/>
      <c r="C21" s="49"/>
      <c r="D21" s="49"/>
      <c r="E21" s="26"/>
      <c r="F21" s="26"/>
      <c r="G21" s="26"/>
      <c r="H21" s="26"/>
      <c r="I21" s="26"/>
      <c r="J21" s="57"/>
      <c r="K21" s="57"/>
      <c r="L21" s="57"/>
      <c r="M21" s="57"/>
      <c r="N21" s="57"/>
      <c r="O21" s="57"/>
      <c r="P21" s="57"/>
    </row>
    <row r="22" spans="1:17" ht="14.25" x14ac:dyDescent="0.2">
      <c r="A22" s="44"/>
      <c r="B22" s="51" t="s">
        <v>42</v>
      </c>
      <c r="C22" s="52">
        <v>60</v>
      </c>
      <c r="D22" s="58">
        <f>SUM(D16:D21)</f>
        <v>860</v>
      </c>
      <c r="E22" s="58">
        <f>SUM(E16:E21)</f>
        <v>28.53</v>
      </c>
      <c r="F22" s="58">
        <f>SUM(F16:F21)</f>
        <v>24.18</v>
      </c>
      <c r="G22" s="58">
        <f>SUM(G16:G21)</f>
        <v>114.09</v>
      </c>
      <c r="H22" s="58">
        <f>SUM(H16:H21)</f>
        <v>705</v>
      </c>
      <c r="I22" s="58"/>
      <c r="J22" s="58"/>
      <c r="K22" s="57"/>
      <c r="L22" s="57"/>
      <c r="M22" s="58"/>
      <c r="N22" s="58"/>
      <c r="O22" s="58"/>
      <c r="P22" s="58"/>
    </row>
    <row r="23" spans="1:17" ht="14.25" x14ac:dyDescent="0.2">
      <c r="A23" s="44"/>
      <c r="B23" s="51" t="s">
        <v>42</v>
      </c>
      <c r="C23" s="59"/>
      <c r="D23" s="58"/>
      <c r="E23" s="60" t="s">
        <v>123</v>
      </c>
      <c r="F23" s="60" t="s">
        <v>124</v>
      </c>
      <c r="G23" s="60" t="s">
        <v>125</v>
      </c>
      <c r="H23" s="60" t="s">
        <v>126</v>
      </c>
      <c r="I23" s="60">
        <f t="shared" ref="I23:P23" si="0">SUM(I10:I22)</f>
        <v>0.8</v>
      </c>
      <c r="J23" s="60">
        <f t="shared" si="0"/>
        <v>50.4</v>
      </c>
      <c r="K23" s="60">
        <f t="shared" si="0"/>
        <v>0.61</v>
      </c>
      <c r="L23" s="60">
        <f t="shared" si="0"/>
        <v>3.3699999999999992</v>
      </c>
      <c r="M23" s="60">
        <f t="shared" si="0"/>
        <v>402.49</v>
      </c>
      <c r="N23" s="60">
        <f t="shared" si="0"/>
        <v>1074.4179999999999</v>
      </c>
      <c r="O23" s="60">
        <f t="shared" si="0"/>
        <v>202.26999999999998</v>
      </c>
      <c r="P23" s="60">
        <f t="shared" si="0"/>
        <v>18.3</v>
      </c>
    </row>
    <row r="24" spans="1:17" ht="15.75" x14ac:dyDescent="0.25">
      <c r="A24" s="16"/>
      <c r="B24" s="61" t="s">
        <v>50</v>
      </c>
      <c r="C24" s="62"/>
      <c r="D24" s="6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36"/>
    </row>
    <row r="25" spans="1:17" ht="15" x14ac:dyDescent="0.25">
      <c r="A25" s="16"/>
      <c r="B25" s="37" t="s">
        <v>32</v>
      </c>
      <c r="C25" s="64"/>
      <c r="D25" s="65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36"/>
    </row>
    <row r="26" spans="1:17" ht="15" x14ac:dyDescent="0.25">
      <c r="A26" s="40">
        <v>26</v>
      </c>
      <c r="B26" s="48" t="s">
        <v>51</v>
      </c>
      <c r="C26" s="47">
        <v>6</v>
      </c>
      <c r="D26" s="66">
        <v>100</v>
      </c>
      <c r="E26" s="26">
        <v>0.78</v>
      </c>
      <c r="F26" s="26">
        <v>6</v>
      </c>
      <c r="G26" s="26">
        <v>3.46</v>
      </c>
      <c r="H26" s="26">
        <v>81</v>
      </c>
      <c r="I26" s="26">
        <v>0.02</v>
      </c>
      <c r="J26" s="26">
        <v>6.6</v>
      </c>
      <c r="K26" s="57" t="s">
        <v>36</v>
      </c>
      <c r="L26" s="57" t="s">
        <v>36</v>
      </c>
      <c r="M26" s="26">
        <v>24.42</v>
      </c>
      <c r="N26" s="26">
        <v>28.38</v>
      </c>
      <c r="O26" s="26">
        <v>28.38</v>
      </c>
      <c r="P26" s="26">
        <v>0.92</v>
      </c>
    </row>
    <row r="27" spans="1:17" ht="15" x14ac:dyDescent="0.25">
      <c r="A27" s="40">
        <v>274</v>
      </c>
      <c r="B27" s="48" t="s">
        <v>52</v>
      </c>
      <c r="C27" s="47">
        <v>27.24</v>
      </c>
      <c r="D27" s="67">
        <v>180</v>
      </c>
      <c r="E27" s="26">
        <v>14.36</v>
      </c>
      <c r="F27" s="26">
        <v>18.850000000000001</v>
      </c>
      <c r="G27" s="26">
        <v>32.090000000000003</v>
      </c>
      <c r="H27" s="26">
        <v>320</v>
      </c>
      <c r="I27" s="26">
        <v>7.0000000000000007E-2</v>
      </c>
      <c r="J27" s="57" t="s">
        <v>36</v>
      </c>
      <c r="K27" s="57" t="s">
        <v>36</v>
      </c>
      <c r="L27" s="26">
        <v>0.02</v>
      </c>
      <c r="M27" s="26">
        <v>151.80000000000001</v>
      </c>
      <c r="N27" s="26">
        <v>39.119999999999997</v>
      </c>
      <c r="O27" s="26">
        <v>20.7</v>
      </c>
      <c r="P27" s="26">
        <v>1.04</v>
      </c>
    </row>
    <row r="28" spans="1:17" ht="15" x14ac:dyDescent="0.25">
      <c r="A28" s="40">
        <v>657</v>
      </c>
      <c r="B28" s="48" t="s">
        <v>53</v>
      </c>
      <c r="C28" s="47">
        <v>12</v>
      </c>
      <c r="D28" s="67">
        <v>200</v>
      </c>
      <c r="E28" s="26">
        <v>0.1</v>
      </c>
      <c r="F28" s="26">
        <v>0</v>
      </c>
      <c r="G28" s="26">
        <v>28.66</v>
      </c>
      <c r="H28" s="26">
        <v>110</v>
      </c>
      <c r="I28" s="26"/>
      <c r="J28" s="26">
        <v>12</v>
      </c>
      <c r="K28" s="57" t="s">
        <v>36</v>
      </c>
      <c r="L28" s="26"/>
      <c r="M28" s="26">
        <v>15.8</v>
      </c>
      <c r="N28" s="26">
        <v>20</v>
      </c>
      <c r="O28" s="26">
        <v>9.69</v>
      </c>
      <c r="P28" s="26">
        <v>0.24</v>
      </c>
    </row>
    <row r="29" spans="1:17" ht="15" x14ac:dyDescent="0.25">
      <c r="A29" s="68" t="s">
        <v>40</v>
      </c>
      <c r="B29" s="41" t="s">
        <v>54</v>
      </c>
      <c r="C29" s="68">
        <v>15</v>
      </c>
      <c r="D29" s="69">
        <v>70</v>
      </c>
      <c r="E29" s="43">
        <v>2.5</v>
      </c>
      <c r="F29" s="43">
        <v>0.5</v>
      </c>
      <c r="G29" s="43">
        <v>16.2</v>
      </c>
      <c r="H29" s="43">
        <v>88</v>
      </c>
      <c r="I29" s="43">
        <v>0.05</v>
      </c>
      <c r="J29" s="43">
        <v>3</v>
      </c>
      <c r="K29" s="43" t="s">
        <v>36</v>
      </c>
      <c r="L29" s="43" t="s">
        <v>36</v>
      </c>
      <c r="M29" s="43">
        <v>11</v>
      </c>
      <c r="N29" s="43">
        <v>44.1</v>
      </c>
      <c r="O29" s="43">
        <v>16.2</v>
      </c>
      <c r="P29" s="43">
        <v>0.8</v>
      </c>
    </row>
    <row r="30" spans="1:17" ht="14.25" x14ac:dyDescent="0.2">
      <c r="A30" s="50"/>
      <c r="B30" s="51" t="s">
        <v>42</v>
      </c>
      <c r="C30" s="52">
        <v>60</v>
      </c>
      <c r="D30" s="122">
        <f>SUM(D26:D29)</f>
        <v>550</v>
      </c>
      <c r="E30" s="53">
        <f>SUM(E26:E29)</f>
        <v>17.739999999999998</v>
      </c>
      <c r="F30" s="53">
        <f>SUM(F26:F29)</f>
        <v>25.35</v>
      </c>
      <c r="G30" s="53">
        <f>SUM(G26:G29)</f>
        <v>80.410000000000011</v>
      </c>
      <c r="H30" s="115">
        <f>SUM(H26:H29)</f>
        <v>599</v>
      </c>
      <c r="I30" s="53"/>
      <c r="J30" s="53"/>
      <c r="K30" s="53"/>
      <c r="L30" s="53"/>
      <c r="M30" s="53"/>
      <c r="N30" s="53"/>
      <c r="O30" s="53"/>
      <c r="P30" s="53"/>
    </row>
    <row r="31" spans="1:17" ht="15" x14ac:dyDescent="0.25">
      <c r="A31" s="26"/>
      <c r="B31" s="54" t="s">
        <v>43</v>
      </c>
      <c r="C31" s="26"/>
      <c r="D31" s="55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7" ht="30" x14ac:dyDescent="0.25">
      <c r="A32" s="47">
        <v>28</v>
      </c>
      <c r="B32" s="45" t="s">
        <v>55</v>
      </c>
      <c r="C32" s="47">
        <v>6</v>
      </c>
      <c r="D32" s="47">
        <v>100</v>
      </c>
      <c r="E32" s="47">
        <v>1.2</v>
      </c>
      <c r="F32" s="47">
        <v>4.7</v>
      </c>
      <c r="G32" s="47">
        <v>8.4</v>
      </c>
      <c r="H32" s="47">
        <v>59</v>
      </c>
      <c r="I32" s="47">
        <v>0.04</v>
      </c>
      <c r="J32" s="47">
        <v>12</v>
      </c>
      <c r="K32" s="57" t="s">
        <v>36</v>
      </c>
      <c r="L32" s="57" t="s">
        <v>36</v>
      </c>
      <c r="M32" s="47">
        <v>31</v>
      </c>
      <c r="N32" s="47">
        <v>20.399999999999999</v>
      </c>
      <c r="O32" s="47">
        <v>10.199999999999999</v>
      </c>
      <c r="P32" s="47">
        <v>0.78</v>
      </c>
    </row>
    <row r="33" spans="1:17" ht="15" x14ac:dyDescent="0.25">
      <c r="A33" s="47">
        <v>216</v>
      </c>
      <c r="B33" s="45" t="s">
        <v>56</v>
      </c>
      <c r="C33" s="47">
        <v>9</v>
      </c>
      <c r="D33" s="47">
        <v>250</v>
      </c>
      <c r="E33" s="47">
        <v>2.09</v>
      </c>
      <c r="F33" s="47">
        <v>3.25</v>
      </c>
      <c r="G33" s="47">
        <v>22.66</v>
      </c>
      <c r="H33" s="47">
        <v>141.66</v>
      </c>
      <c r="I33" s="47">
        <v>0.11</v>
      </c>
      <c r="J33" s="47">
        <v>0.75</v>
      </c>
      <c r="K33" s="57" t="s">
        <v>36</v>
      </c>
      <c r="L33" s="57" t="s">
        <v>36</v>
      </c>
      <c r="M33" s="47">
        <v>33.700000000000003</v>
      </c>
      <c r="N33" s="47">
        <v>264</v>
      </c>
      <c r="O33" s="47">
        <v>33.700000000000003</v>
      </c>
      <c r="P33" s="47">
        <v>2</v>
      </c>
    </row>
    <row r="34" spans="1:17" ht="30" x14ac:dyDescent="0.25">
      <c r="A34" s="47">
        <v>439</v>
      </c>
      <c r="B34" s="45" t="s">
        <v>57</v>
      </c>
      <c r="C34" s="47">
        <v>35</v>
      </c>
      <c r="D34" s="47" t="s">
        <v>127</v>
      </c>
      <c r="E34" s="47">
        <v>21.23</v>
      </c>
      <c r="F34" s="47">
        <v>12.48</v>
      </c>
      <c r="G34" s="47">
        <v>28.19</v>
      </c>
      <c r="H34" s="47">
        <v>330</v>
      </c>
      <c r="I34" s="47">
        <v>0.03</v>
      </c>
      <c r="J34" s="47">
        <v>1.4</v>
      </c>
      <c r="K34" s="57">
        <v>7.0000000000000007E-2</v>
      </c>
      <c r="L34" s="57">
        <v>0.43</v>
      </c>
      <c r="M34" s="47">
        <v>59.9</v>
      </c>
      <c r="N34" s="47">
        <v>218.28</v>
      </c>
      <c r="O34" s="47">
        <v>37.200000000000003</v>
      </c>
      <c r="P34" s="47">
        <v>2.81</v>
      </c>
      <c r="Q34" s="50"/>
    </row>
    <row r="35" spans="1:17" ht="15" x14ac:dyDescent="0.25">
      <c r="A35" s="40" t="s">
        <v>58</v>
      </c>
      <c r="B35" s="48" t="s">
        <v>49</v>
      </c>
      <c r="C35" s="47">
        <v>3</v>
      </c>
      <c r="D35" s="67">
        <v>60</v>
      </c>
      <c r="E35" s="26">
        <v>2.5</v>
      </c>
      <c r="F35" s="26">
        <v>0.5</v>
      </c>
      <c r="G35" s="26">
        <v>16.2</v>
      </c>
      <c r="H35" s="26">
        <v>100</v>
      </c>
      <c r="I35" s="26">
        <v>0.05</v>
      </c>
      <c r="J35" s="26" t="s">
        <v>36</v>
      </c>
      <c r="K35" s="26" t="s">
        <v>36</v>
      </c>
      <c r="L35" s="26" t="s">
        <v>36</v>
      </c>
      <c r="M35" s="26">
        <v>11</v>
      </c>
      <c r="N35" s="26">
        <v>44.1</v>
      </c>
      <c r="O35" s="26">
        <v>16.2</v>
      </c>
      <c r="P35" s="26">
        <v>0.8</v>
      </c>
      <c r="Q35" s="56"/>
    </row>
    <row r="36" spans="1:17" ht="15" x14ac:dyDescent="0.25">
      <c r="A36" s="47">
        <v>588</v>
      </c>
      <c r="B36" s="45" t="s">
        <v>59</v>
      </c>
      <c r="C36" s="47">
        <v>7</v>
      </c>
      <c r="D36" s="47">
        <v>200</v>
      </c>
      <c r="E36" s="47">
        <v>0</v>
      </c>
      <c r="F36" s="47">
        <v>7.9</v>
      </c>
      <c r="G36" s="47">
        <v>24.87</v>
      </c>
      <c r="H36" s="47">
        <v>110</v>
      </c>
      <c r="I36" s="47">
        <v>12</v>
      </c>
      <c r="J36" s="47">
        <v>0</v>
      </c>
      <c r="K36" s="57" t="s">
        <v>36</v>
      </c>
      <c r="L36" s="57" t="s">
        <v>36</v>
      </c>
      <c r="M36" s="47">
        <v>18</v>
      </c>
      <c r="N36" s="47">
        <v>12</v>
      </c>
      <c r="O36" s="47">
        <v>6</v>
      </c>
      <c r="P36" s="47">
        <v>0.2</v>
      </c>
    </row>
    <row r="37" spans="1:17" ht="15" x14ac:dyDescent="0.25">
      <c r="A37" s="40"/>
      <c r="B37" s="48"/>
      <c r="C37" s="47"/>
      <c r="D37" s="67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7" ht="14.25" x14ac:dyDescent="0.2">
      <c r="A38" s="50"/>
      <c r="B38" s="51" t="s">
        <v>42</v>
      </c>
      <c r="C38" s="52">
        <v>60</v>
      </c>
      <c r="D38" s="115">
        <v>810</v>
      </c>
      <c r="E38" s="53">
        <f>SUM(E32:E37)</f>
        <v>27.02</v>
      </c>
      <c r="F38" s="53">
        <f>SUM(F32:F37)</f>
        <v>28.83</v>
      </c>
      <c r="G38" s="53">
        <f>SUM(G32:G37)</f>
        <v>100.32000000000001</v>
      </c>
      <c r="H38" s="53">
        <f>SUM(H32:H37)</f>
        <v>740.66</v>
      </c>
      <c r="I38" s="53"/>
      <c r="J38" s="53"/>
      <c r="K38" s="53"/>
      <c r="L38" s="53"/>
      <c r="M38" s="53"/>
      <c r="N38" s="53"/>
      <c r="O38" s="53"/>
      <c r="P38" s="53"/>
    </row>
    <row r="39" spans="1:17" ht="15" x14ac:dyDescent="0.25">
      <c r="A39" s="47"/>
      <c r="B39" s="51" t="s">
        <v>42</v>
      </c>
      <c r="C39" s="52"/>
      <c r="D39" s="58"/>
      <c r="E39" s="53" t="s">
        <v>128</v>
      </c>
      <c r="F39" s="53" t="s">
        <v>129</v>
      </c>
      <c r="G39" s="53">
        <v>178.71</v>
      </c>
      <c r="H39" s="53" t="s">
        <v>130</v>
      </c>
      <c r="I39" s="53">
        <f t="shared" ref="I39:P39" si="1">SUM(I26:I37)</f>
        <v>12.37</v>
      </c>
      <c r="J39" s="53">
        <f t="shared" si="1"/>
        <v>35.75</v>
      </c>
      <c r="K39" s="53">
        <f t="shared" si="1"/>
        <v>7.0000000000000007E-2</v>
      </c>
      <c r="L39" s="53">
        <f t="shared" si="1"/>
        <v>0.45</v>
      </c>
      <c r="M39" s="53">
        <f t="shared" si="1"/>
        <v>356.62</v>
      </c>
      <c r="N39" s="53">
        <f t="shared" si="1"/>
        <v>690.38</v>
      </c>
      <c r="O39" s="53">
        <f t="shared" si="1"/>
        <v>178.26999999999998</v>
      </c>
      <c r="P39" s="53">
        <f t="shared" si="1"/>
        <v>9.59</v>
      </c>
    </row>
    <row r="40" spans="1:17" ht="15" x14ac:dyDescent="0.25">
      <c r="A40" s="70"/>
      <c r="B40" s="33" t="s">
        <v>60</v>
      </c>
    </row>
    <row r="41" spans="1:17" ht="15" x14ac:dyDescent="0.25">
      <c r="A41" s="70"/>
      <c r="B41" s="33" t="s">
        <v>32</v>
      </c>
      <c r="C41" s="71"/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4"/>
    </row>
    <row r="42" spans="1:17" ht="15" x14ac:dyDescent="0.25">
      <c r="A42" s="40">
        <v>257</v>
      </c>
      <c r="B42" s="48" t="s">
        <v>61</v>
      </c>
      <c r="C42" s="47">
        <v>21</v>
      </c>
      <c r="D42" s="67">
        <v>100</v>
      </c>
      <c r="E42" s="26">
        <v>12.39</v>
      </c>
      <c r="F42" s="26">
        <v>4.62</v>
      </c>
      <c r="G42" s="26">
        <v>4.21</v>
      </c>
      <c r="H42" s="26">
        <v>220</v>
      </c>
      <c r="I42" s="26">
        <v>0.09</v>
      </c>
      <c r="J42" s="26">
        <v>0.4</v>
      </c>
      <c r="K42" s="26">
        <v>0.15</v>
      </c>
      <c r="L42" s="26">
        <v>1.68</v>
      </c>
      <c r="M42" s="26">
        <v>30.65</v>
      </c>
      <c r="N42" s="26">
        <v>183.76</v>
      </c>
      <c r="O42" s="26">
        <v>30.52</v>
      </c>
      <c r="P42" s="26">
        <v>1.4</v>
      </c>
    </row>
    <row r="43" spans="1:17" ht="30" x14ac:dyDescent="0.25">
      <c r="A43" s="40">
        <v>160</v>
      </c>
      <c r="B43" s="48" t="s">
        <v>62</v>
      </c>
      <c r="C43" s="47">
        <v>21.24</v>
      </c>
      <c r="D43" s="75" t="s">
        <v>142</v>
      </c>
      <c r="E43" s="26">
        <v>3.26</v>
      </c>
      <c r="F43" s="26">
        <v>4.88</v>
      </c>
      <c r="G43" s="26">
        <v>22.053000000000001</v>
      </c>
      <c r="H43" s="26">
        <v>145.19</v>
      </c>
      <c r="I43" s="26">
        <v>0.154</v>
      </c>
      <c r="J43" s="26">
        <v>0</v>
      </c>
      <c r="K43" s="26">
        <v>0.26</v>
      </c>
      <c r="L43" s="26">
        <v>0.151</v>
      </c>
      <c r="M43" s="26">
        <v>46.61</v>
      </c>
      <c r="N43" s="26">
        <v>97.35</v>
      </c>
      <c r="O43" s="26">
        <v>30.21</v>
      </c>
      <c r="P43" s="26">
        <v>0.6</v>
      </c>
    </row>
    <row r="44" spans="1:17" ht="15" x14ac:dyDescent="0.25">
      <c r="A44" s="40" t="s">
        <v>58</v>
      </c>
      <c r="B44" s="48" t="s">
        <v>63</v>
      </c>
      <c r="C44" s="47" t="s">
        <v>131</v>
      </c>
      <c r="D44" s="49" t="s">
        <v>144</v>
      </c>
      <c r="E44" s="26">
        <v>2.96</v>
      </c>
      <c r="F44" s="26">
        <v>1.1599999999999999</v>
      </c>
      <c r="G44" s="26">
        <v>21</v>
      </c>
      <c r="H44" s="26">
        <v>100</v>
      </c>
      <c r="I44" s="26">
        <v>0.06</v>
      </c>
      <c r="J44" s="26"/>
      <c r="K44" s="26" t="s">
        <v>36</v>
      </c>
      <c r="L44" s="26" t="s">
        <v>36</v>
      </c>
      <c r="M44" s="26">
        <v>10</v>
      </c>
      <c r="N44" s="26">
        <v>33</v>
      </c>
      <c r="O44" s="26">
        <v>13</v>
      </c>
      <c r="P44" s="26">
        <v>0.6</v>
      </c>
    </row>
    <row r="45" spans="1:17" ht="15" x14ac:dyDescent="0.25">
      <c r="A45" s="47">
        <v>588</v>
      </c>
      <c r="B45" s="45" t="s">
        <v>143</v>
      </c>
      <c r="C45" s="47">
        <v>3</v>
      </c>
      <c r="D45" s="47">
        <v>200</v>
      </c>
      <c r="E45" s="47">
        <v>0</v>
      </c>
      <c r="F45" s="47">
        <v>10.9</v>
      </c>
      <c r="G45" s="47">
        <v>24.87</v>
      </c>
      <c r="H45" s="47">
        <v>100</v>
      </c>
      <c r="I45" s="47">
        <v>12</v>
      </c>
      <c r="J45" s="47">
        <v>0</v>
      </c>
      <c r="K45" s="57" t="s">
        <v>36</v>
      </c>
      <c r="L45" s="57" t="s">
        <v>36</v>
      </c>
      <c r="M45" s="47">
        <v>18</v>
      </c>
      <c r="N45" s="47">
        <v>12</v>
      </c>
      <c r="O45" s="47">
        <v>6</v>
      </c>
      <c r="P45" s="47">
        <v>0.2</v>
      </c>
      <c r="Q45" s="13"/>
    </row>
    <row r="46" spans="1:17" ht="14.25" x14ac:dyDescent="0.2">
      <c r="A46" s="50"/>
      <c r="B46" s="51" t="s">
        <v>42</v>
      </c>
      <c r="C46" s="52">
        <v>60</v>
      </c>
      <c r="D46" s="122">
        <v>600</v>
      </c>
      <c r="E46" s="53">
        <f>SUM(E42:E45)</f>
        <v>18.61</v>
      </c>
      <c r="F46" s="53">
        <f>SUM(F42:F45)</f>
        <v>21.560000000000002</v>
      </c>
      <c r="G46" s="53" t="s">
        <v>132</v>
      </c>
      <c r="H46" s="53">
        <f>SUM(H42:H45)</f>
        <v>565.19000000000005</v>
      </c>
      <c r="I46" s="53">
        <f>SUM(I42:I45)</f>
        <v>12.304</v>
      </c>
      <c r="J46" s="53">
        <f>SUM(J42:J45)</f>
        <v>0.4</v>
      </c>
      <c r="K46" s="53">
        <f>SUM(K42:K45)</f>
        <v>0.41000000000000003</v>
      </c>
      <c r="L46" s="53">
        <f>SUM(L42:L45)</f>
        <v>1.831</v>
      </c>
      <c r="M46" s="53">
        <f>SUM(M42:M45)</f>
        <v>105.25999999999999</v>
      </c>
      <c r="N46" s="53">
        <f>SUM(N42:N45)</f>
        <v>326.11</v>
      </c>
      <c r="O46" s="53">
        <f>SUM(O42:O45)</f>
        <v>79.73</v>
      </c>
      <c r="P46" s="53">
        <f>SUM(P42:P45)</f>
        <v>2.8000000000000003</v>
      </c>
      <c r="Q46" s="13"/>
    </row>
    <row r="47" spans="1:17" ht="15" x14ac:dyDescent="0.25">
      <c r="A47" s="43"/>
      <c r="B47" s="76" t="s">
        <v>43</v>
      </c>
      <c r="C47" s="43"/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13"/>
    </row>
    <row r="48" spans="1:17" ht="15" x14ac:dyDescent="0.25">
      <c r="A48" s="47">
        <v>120</v>
      </c>
      <c r="B48" s="45" t="s">
        <v>66</v>
      </c>
      <c r="C48" s="47">
        <v>10</v>
      </c>
      <c r="D48" s="47">
        <v>250</v>
      </c>
      <c r="E48" s="47">
        <v>7.5</v>
      </c>
      <c r="F48" s="47">
        <v>8.08</v>
      </c>
      <c r="G48" s="47">
        <v>16.09</v>
      </c>
      <c r="H48" s="47">
        <v>163</v>
      </c>
      <c r="I48" s="47">
        <v>0.19</v>
      </c>
      <c r="J48" s="47">
        <v>12</v>
      </c>
      <c r="K48" s="26" t="s">
        <v>36</v>
      </c>
      <c r="L48" s="47">
        <v>0.04</v>
      </c>
      <c r="M48" s="47">
        <v>99.38</v>
      </c>
      <c r="N48" s="47">
        <v>137.5</v>
      </c>
      <c r="O48" s="47">
        <v>51.94</v>
      </c>
      <c r="P48" s="47">
        <v>0.6</v>
      </c>
      <c r="Q48" s="13"/>
    </row>
    <row r="49" spans="1:17" ht="15" x14ac:dyDescent="0.25">
      <c r="A49" s="47">
        <v>401</v>
      </c>
      <c r="B49" s="45" t="s">
        <v>67</v>
      </c>
      <c r="C49" s="47">
        <v>38</v>
      </c>
      <c r="D49" s="47">
        <v>250</v>
      </c>
      <c r="E49" s="47">
        <v>16.02</v>
      </c>
      <c r="F49" s="47">
        <v>21.48</v>
      </c>
      <c r="G49" s="47">
        <v>52.68</v>
      </c>
      <c r="H49" s="47">
        <v>350</v>
      </c>
      <c r="I49" s="47">
        <v>0.2</v>
      </c>
      <c r="J49" s="47">
        <v>1.1000000000000001</v>
      </c>
      <c r="K49" s="26" t="s">
        <v>36</v>
      </c>
      <c r="L49" s="47">
        <v>0.12</v>
      </c>
      <c r="M49" s="47">
        <v>49.09</v>
      </c>
      <c r="N49" s="47">
        <v>220</v>
      </c>
      <c r="O49" s="47">
        <v>64.25</v>
      </c>
      <c r="P49" s="47">
        <v>2.5499999999999998</v>
      </c>
      <c r="Q49" s="13"/>
    </row>
    <row r="50" spans="1:17" ht="15" x14ac:dyDescent="0.25">
      <c r="A50" s="40" t="s">
        <v>48</v>
      </c>
      <c r="B50" s="45" t="s">
        <v>68</v>
      </c>
      <c r="C50" s="47">
        <v>9</v>
      </c>
      <c r="D50" s="47">
        <v>200</v>
      </c>
      <c r="E50" s="47">
        <v>0.16</v>
      </c>
      <c r="F50" s="47">
        <v>0.06</v>
      </c>
      <c r="G50" s="47">
        <v>16.89</v>
      </c>
      <c r="H50" s="47">
        <v>110</v>
      </c>
      <c r="I50" s="47">
        <v>1.2E-2</v>
      </c>
      <c r="J50" s="47">
        <v>36</v>
      </c>
      <c r="K50" s="26" t="s">
        <v>36</v>
      </c>
      <c r="L50" s="26">
        <v>0.12</v>
      </c>
      <c r="M50" s="47">
        <v>13</v>
      </c>
      <c r="N50" s="47">
        <v>4.0599999999999996</v>
      </c>
      <c r="O50" s="47">
        <v>32</v>
      </c>
      <c r="P50" s="47">
        <v>0.6</v>
      </c>
    </row>
    <row r="51" spans="1:17" ht="15" x14ac:dyDescent="0.25">
      <c r="A51" s="40" t="s">
        <v>48</v>
      </c>
      <c r="B51" s="48" t="s">
        <v>49</v>
      </c>
      <c r="C51" s="47">
        <v>3</v>
      </c>
      <c r="D51" s="67">
        <v>60</v>
      </c>
      <c r="E51" s="26">
        <v>2.5</v>
      </c>
      <c r="F51" s="26">
        <v>0.5</v>
      </c>
      <c r="G51" s="26">
        <v>16.2</v>
      </c>
      <c r="H51" s="26">
        <v>100</v>
      </c>
      <c r="I51" s="26">
        <v>0.05</v>
      </c>
      <c r="J51" s="26" t="s">
        <v>36</v>
      </c>
      <c r="K51" s="26" t="s">
        <v>36</v>
      </c>
      <c r="L51" s="26" t="s">
        <v>36</v>
      </c>
      <c r="M51" s="26">
        <v>11</v>
      </c>
      <c r="N51" s="26">
        <v>44.1</v>
      </c>
      <c r="O51" s="26">
        <v>16.2</v>
      </c>
      <c r="P51" s="26">
        <v>0.8</v>
      </c>
      <c r="Q51" s="13"/>
    </row>
    <row r="52" spans="1:17" ht="15" x14ac:dyDescent="0.25">
      <c r="A52" s="40"/>
      <c r="B52" s="48"/>
      <c r="C52" s="47"/>
      <c r="D52" s="67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13"/>
    </row>
    <row r="53" spans="1:17" ht="14.25" x14ac:dyDescent="0.2">
      <c r="A53" s="50"/>
      <c r="B53" s="51" t="s">
        <v>42</v>
      </c>
      <c r="C53" s="52">
        <v>60</v>
      </c>
      <c r="D53" s="115">
        <f>SUM(D48:D52)</f>
        <v>760</v>
      </c>
      <c r="E53" s="53">
        <f>SUM(E48:E52)</f>
        <v>26.18</v>
      </c>
      <c r="F53" s="53">
        <f>SUM(F48:F52)</f>
        <v>30.12</v>
      </c>
      <c r="G53" s="53">
        <f>SUM(G48:G52)</f>
        <v>101.86</v>
      </c>
      <c r="H53" s="115">
        <f>SUM(H48:H52)</f>
        <v>723</v>
      </c>
      <c r="I53" s="53">
        <f>SUM(I48:I52)</f>
        <v>0.45200000000000001</v>
      </c>
      <c r="J53" s="53">
        <f>SUM(J48:J52)</f>
        <v>49.1</v>
      </c>
      <c r="K53" s="53"/>
      <c r="L53" s="53">
        <f>SUM(L48:L52)</f>
        <v>0.28000000000000003</v>
      </c>
      <c r="M53" s="53">
        <f>SUM(M48:M52)</f>
        <v>172.47</v>
      </c>
      <c r="N53" s="53">
        <f>SUM(N48:N52)</f>
        <v>405.66</v>
      </c>
      <c r="O53" s="53">
        <f>SUM(O48:O52)</f>
        <v>164.39</v>
      </c>
      <c r="P53" s="53">
        <f>SUM(P48:P52)</f>
        <v>4.55</v>
      </c>
    </row>
    <row r="54" spans="1:17" ht="15" x14ac:dyDescent="0.25">
      <c r="A54" s="47"/>
      <c r="B54" s="51" t="s">
        <v>42</v>
      </c>
      <c r="C54" s="52"/>
      <c r="D54" s="58"/>
      <c r="E54" s="58" t="s">
        <v>133</v>
      </c>
      <c r="F54" s="58" t="s">
        <v>134</v>
      </c>
      <c r="G54" s="58" t="s">
        <v>135</v>
      </c>
      <c r="H54" s="58" t="s">
        <v>136</v>
      </c>
      <c r="I54" s="58">
        <f t="shared" ref="I54:P54" si="2">SUM(I43:I53)</f>
        <v>25.422000000000004</v>
      </c>
      <c r="J54" s="58">
        <f t="shared" si="2"/>
        <v>98.6</v>
      </c>
      <c r="K54" s="26">
        <f t="shared" si="2"/>
        <v>0.67</v>
      </c>
      <c r="L54" s="58">
        <f t="shared" si="2"/>
        <v>2.5419999999999998</v>
      </c>
      <c r="M54" s="58">
        <f t="shared" si="2"/>
        <v>524.81000000000006</v>
      </c>
      <c r="N54" s="58">
        <f t="shared" si="2"/>
        <v>1279.78</v>
      </c>
      <c r="O54" s="58">
        <f t="shared" si="2"/>
        <v>457.71999999999997</v>
      </c>
      <c r="P54" s="58">
        <f t="shared" si="2"/>
        <v>13.3</v>
      </c>
    </row>
    <row r="55" spans="1:17" ht="15" x14ac:dyDescent="0.25">
      <c r="A55" s="16"/>
      <c r="B55" s="33" t="s">
        <v>69</v>
      </c>
      <c r="C55" s="62"/>
      <c r="D55" s="6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7" ht="15" x14ac:dyDescent="0.25">
      <c r="A56" s="16"/>
      <c r="B56" s="33" t="s">
        <v>32</v>
      </c>
      <c r="C56" s="64"/>
      <c r="D56" s="65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7" ht="15" x14ac:dyDescent="0.25">
      <c r="A57" s="40"/>
      <c r="B57" s="48"/>
      <c r="C57" s="79"/>
      <c r="D57" s="47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17" ht="15" x14ac:dyDescent="0.25">
      <c r="A58" s="40" t="s">
        <v>48</v>
      </c>
      <c r="B58" s="48" t="s">
        <v>70</v>
      </c>
      <c r="C58" s="80">
        <v>36.67</v>
      </c>
      <c r="D58" s="67" t="s">
        <v>145</v>
      </c>
      <c r="E58" s="26">
        <v>15.9</v>
      </c>
      <c r="F58" s="26">
        <v>6.5</v>
      </c>
      <c r="G58" s="26">
        <v>22.04</v>
      </c>
      <c r="H58" s="26">
        <v>263.3</v>
      </c>
      <c r="I58" s="26">
        <v>0.01</v>
      </c>
      <c r="J58" s="26">
        <v>5.9</v>
      </c>
      <c r="K58" s="26" t="s">
        <v>39</v>
      </c>
      <c r="L58" s="26" t="s">
        <v>36</v>
      </c>
      <c r="M58" s="26">
        <v>13.3</v>
      </c>
      <c r="N58" s="26">
        <v>125.8</v>
      </c>
      <c r="O58" s="26">
        <v>21.7</v>
      </c>
      <c r="P58" s="26">
        <v>1.3</v>
      </c>
    </row>
    <row r="59" spans="1:17" ht="15" x14ac:dyDescent="0.25">
      <c r="A59" s="40">
        <v>637</v>
      </c>
      <c r="B59" s="48" t="s">
        <v>146</v>
      </c>
      <c r="C59" s="80">
        <v>7.33</v>
      </c>
      <c r="D59" s="67">
        <v>200</v>
      </c>
      <c r="E59" s="26">
        <v>1.6</v>
      </c>
      <c r="F59" s="26">
        <v>1.7</v>
      </c>
      <c r="G59" s="26">
        <v>22</v>
      </c>
      <c r="H59" s="26">
        <v>106</v>
      </c>
      <c r="I59" s="26" t="s">
        <v>39</v>
      </c>
      <c r="J59" s="26">
        <v>0.5</v>
      </c>
      <c r="K59" s="26" t="s">
        <v>39</v>
      </c>
      <c r="L59" s="26" t="s">
        <v>36</v>
      </c>
      <c r="M59" s="26">
        <v>62</v>
      </c>
      <c r="N59" s="26">
        <v>49</v>
      </c>
      <c r="O59" s="26">
        <v>7</v>
      </c>
      <c r="P59" s="26">
        <v>0.2</v>
      </c>
    </row>
    <row r="60" spans="1:17" ht="15" x14ac:dyDescent="0.25">
      <c r="A60" s="40" t="s">
        <v>48</v>
      </c>
      <c r="B60" s="45" t="s">
        <v>71</v>
      </c>
      <c r="C60" s="47">
        <v>16</v>
      </c>
      <c r="D60" s="47" t="s">
        <v>64</v>
      </c>
      <c r="E60" s="47">
        <v>2.7</v>
      </c>
      <c r="F60" s="47">
        <v>16.2</v>
      </c>
      <c r="G60" s="47">
        <v>40</v>
      </c>
      <c r="H60" s="47">
        <v>127.1</v>
      </c>
      <c r="I60" s="47">
        <v>265</v>
      </c>
      <c r="J60" s="47">
        <v>0.02</v>
      </c>
      <c r="K60" s="47"/>
      <c r="L60" s="47"/>
      <c r="M60" s="47">
        <v>5</v>
      </c>
      <c r="N60" s="47">
        <v>16.5</v>
      </c>
      <c r="O60" s="47">
        <v>1</v>
      </c>
      <c r="P60" s="47">
        <v>0.3</v>
      </c>
    </row>
    <row r="61" spans="1:17" ht="14.25" x14ac:dyDescent="0.2">
      <c r="A61" s="50"/>
      <c r="B61" s="51" t="s">
        <v>42</v>
      </c>
      <c r="C61" s="52">
        <f>SUM(C58:C60)</f>
        <v>60</v>
      </c>
      <c r="D61" s="115">
        <v>550</v>
      </c>
      <c r="E61" s="53">
        <f>SUM(E58:E60)</f>
        <v>20.2</v>
      </c>
      <c r="F61" s="53">
        <f>SUM(F58:F60)</f>
        <v>24.4</v>
      </c>
      <c r="G61" s="53">
        <f>SUM(G58:G60)</f>
        <v>84.039999999999992</v>
      </c>
      <c r="H61" s="53">
        <f>SUM(H58:H60)</f>
        <v>496.4</v>
      </c>
      <c r="I61" s="53">
        <f>SUM(I58:I60)</f>
        <v>265.01</v>
      </c>
      <c r="J61" s="53">
        <f>SUM(J58:J60)</f>
        <v>6.42</v>
      </c>
      <c r="K61" s="53"/>
      <c r="L61" s="53"/>
      <c r="M61" s="53">
        <f>SUM(M58:M60)</f>
        <v>80.3</v>
      </c>
      <c r="N61" s="53">
        <f>SUM(N58:N60)</f>
        <v>191.3</v>
      </c>
      <c r="O61" s="53">
        <f>SUM(O58:O60)</f>
        <v>29.7</v>
      </c>
      <c r="P61" s="53">
        <f>SUM(P58:P60)</f>
        <v>1.8</v>
      </c>
    </row>
    <row r="62" spans="1:17" ht="15" x14ac:dyDescent="0.25">
      <c r="A62" s="43"/>
      <c r="B62" s="76" t="s">
        <v>43</v>
      </c>
      <c r="C62" s="43"/>
      <c r="D62" s="77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1:17" ht="15" x14ac:dyDescent="0.25">
      <c r="A63" s="47">
        <v>28</v>
      </c>
      <c r="B63" s="45" t="s">
        <v>137</v>
      </c>
      <c r="C63" s="47">
        <v>6</v>
      </c>
      <c r="D63" s="47">
        <v>60</v>
      </c>
      <c r="E63" s="47">
        <v>1.2</v>
      </c>
      <c r="F63" s="47">
        <v>4.7</v>
      </c>
      <c r="G63" s="47">
        <v>8.4</v>
      </c>
      <c r="H63" s="47">
        <v>59</v>
      </c>
      <c r="I63" s="47">
        <v>0.04</v>
      </c>
      <c r="J63" s="47">
        <v>12</v>
      </c>
      <c r="K63" s="57" t="s">
        <v>36</v>
      </c>
      <c r="L63" s="57" t="s">
        <v>36</v>
      </c>
      <c r="M63" s="47">
        <v>31</v>
      </c>
      <c r="N63" s="47">
        <v>20.399999999999999</v>
      </c>
      <c r="O63" s="47">
        <v>10.199999999999999</v>
      </c>
      <c r="P63" s="47">
        <v>0.78</v>
      </c>
    </row>
    <row r="64" spans="1:17" ht="15" x14ac:dyDescent="0.25">
      <c r="A64" s="47">
        <v>135</v>
      </c>
      <c r="B64" s="45" t="s">
        <v>72</v>
      </c>
      <c r="C64" s="47">
        <v>11</v>
      </c>
      <c r="D64" s="47">
        <v>250</v>
      </c>
      <c r="E64" s="47">
        <v>2</v>
      </c>
      <c r="F64" s="47">
        <v>5.66</v>
      </c>
      <c r="G64" s="47">
        <v>16.09</v>
      </c>
      <c r="H64" s="47">
        <v>125.66</v>
      </c>
      <c r="I64" s="47">
        <v>0.03</v>
      </c>
      <c r="J64" s="47">
        <v>4.25</v>
      </c>
      <c r="K64" s="26">
        <v>0.03</v>
      </c>
      <c r="L64" s="47" t="s">
        <v>36</v>
      </c>
      <c r="M64" s="47">
        <v>44.7</v>
      </c>
      <c r="N64" s="47">
        <v>36.9</v>
      </c>
      <c r="O64" s="47">
        <v>38</v>
      </c>
      <c r="P64" s="47">
        <v>41.55</v>
      </c>
    </row>
    <row r="65" spans="1:17" ht="30" x14ac:dyDescent="0.25">
      <c r="A65" s="40">
        <v>416</v>
      </c>
      <c r="B65" s="45" t="s">
        <v>73</v>
      </c>
      <c r="C65" s="47">
        <v>33</v>
      </c>
      <c r="D65" s="47">
        <v>250</v>
      </c>
      <c r="E65" s="47">
        <v>17.73</v>
      </c>
      <c r="F65" s="47">
        <v>14.2</v>
      </c>
      <c r="G65" s="47">
        <v>42.89</v>
      </c>
      <c r="H65" s="47">
        <v>568</v>
      </c>
      <c r="I65" s="47"/>
      <c r="J65" s="47">
        <v>0.09</v>
      </c>
      <c r="K65" s="26" t="s">
        <v>36</v>
      </c>
      <c r="L65" s="26">
        <v>0.03</v>
      </c>
      <c r="M65" s="47"/>
      <c r="N65" s="47">
        <v>27.29</v>
      </c>
      <c r="O65" s="47">
        <v>139.5</v>
      </c>
      <c r="P65" s="47">
        <v>33.270000000000003</v>
      </c>
    </row>
    <row r="66" spans="1:17" ht="15" x14ac:dyDescent="0.25">
      <c r="A66" s="40" t="s">
        <v>48</v>
      </c>
      <c r="B66" s="48" t="s">
        <v>49</v>
      </c>
      <c r="C66" s="47">
        <v>3</v>
      </c>
      <c r="D66" s="67">
        <v>60</v>
      </c>
      <c r="E66" s="26">
        <v>2.5</v>
      </c>
      <c r="F66" s="26">
        <v>0.5</v>
      </c>
      <c r="G66" s="26">
        <v>16.2</v>
      </c>
      <c r="H66" s="26">
        <v>108</v>
      </c>
      <c r="I66" s="26">
        <v>0.05</v>
      </c>
      <c r="J66" s="26" t="s">
        <v>36</v>
      </c>
      <c r="K66" s="26" t="s">
        <v>36</v>
      </c>
      <c r="L66" s="26" t="s">
        <v>36</v>
      </c>
      <c r="M66" s="26">
        <v>11</v>
      </c>
      <c r="N66" s="26">
        <v>44.1</v>
      </c>
      <c r="O66" s="26">
        <v>16.2</v>
      </c>
      <c r="P66" s="26">
        <v>0.8</v>
      </c>
    </row>
    <row r="67" spans="1:17" ht="15" x14ac:dyDescent="0.25">
      <c r="A67" s="47">
        <v>428</v>
      </c>
      <c r="B67" s="45" t="s">
        <v>74</v>
      </c>
      <c r="C67" s="47">
        <v>7</v>
      </c>
      <c r="D67" s="47">
        <v>200</v>
      </c>
      <c r="E67" s="47">
        <v>0.6</v>
      </c>
      <c r="F67" s="47">
        <v>0</v>
      </c>
      <c r="G67" s="47">
        <v>17.899999999999999</v>
      </c>
      <c r="H67" s="47">
        <v>110</v>
      </c>
      <c r="I67" s="47"/>
      <c r="J67" s="47">
        <v>12</v>
      </c>
      <c r="K67" s="26" t="s">
        <v>36</v>
      </c>
      <c r="L67" s="26" t="s">
        <v>36</v>
      </c>
      <c r="M67" s="47">
        <v>18</v>
      </c>
      <c r="N67" s="47">
        <v>12</v>
      </c>
      <c r="O67" s="47">
        <v>6</v>
      </c>
      <c r="P67" s="47">
        <v>0.2</v>
      </c>
    </row>
    <row r="68" spans="1:17" ht="15" x14ac:dyDescent="0.25">
      <c r="A68" s="40"/>
      <c r="B68" s="48"/>
      <c r="C68" s="47"/>
      <c r="D68" s="67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1:17" ht="15" x14ac:dyDescent="0.25">
      <c r="A69" s="45"/>
      <c r="B69" s="51" t="s">
        <v>42</v>
      </c>
      <c r="C69" s="52">
        <v>60</v>
      </c>
      <c r="D69" s="58">
        <f>SUM(D63:D68)</f>
        <v>820</v>
      </c>
      <c r="E69" s="58">
        <f>SUM(E63:E68)</f>
        <v>24.03</v>
      </c>
      <c r="F69" s="58">
        <f>SUM(F63:F68)</f>
        <v>25.06</v>
      </c>
      <c r="G69" s="58">
        <f>SUM(G63:G68)</f>
        <v>101.47999999999999</v>
      </c>
      <c r="H69" s="58">
        <f>SUM(H63:H68)</f>
        <v>970.66</v>
      </c>
      <c r="I69" s="58">
        <f>SUM(I63:I68)</f>
        <v>0.12000000000000001</v>
      </c>
      <c r="J69" s="58">
        <f>SUM(J63:J68)</f>
        <v>28.34</v>
      </c>
      <c r="K69" s="58">
        <f>SUM(K63:K68)</f>
        <v>0.03</v>
      </c>
      <c r="L69" s="58">
        <f>SUM(L63:L68)</f>
        <v>0.03</v>
      </c>
      <c r="M69" s="58">
        <f>SUM(M63:M68)</f>
        <v>104.7</v>
      </c>
      <c r="N69" s="58">
        <f>SUM(N63:N68)</f>
        <v>140.69</v>
      </c>
      <c r="O69" s="58">
        <f>SUM(O63:O68)</f>
        <v>209.89999999999998</v>
      </c>
      <c r="P69" s="58">
        <f>SUM(P63:P68)</f>
        <v>76.599999999999994</v>
      </c>
    </row>
    <row r="70" spans="1:17" ht="14.25" x14ac:dyDescent="0.2">
      <c r="A70" s="50"/>
      <c r="B70" s="51" t="s">
        <v>42</v>
      </c>
      <c r="C70" s="52"/>
      <c r="D70" s="50"/>
      <c r="E70" s="53">
        <v>44.2</v>
      </c>
      <c r="F70" s="53">
        <v>49.5</v>
      </c>
      <c r="G70" s="53">
        <v>185.54</v>
      </c>
      <c r="H70" s="53">
        <v>1467.06</v>
      </c>
      <c r="I70" s="53">
        <v>265</v>
      </c>
      <c r="J70" s="53">
        <f>SUM(J57:J68)</f>
        <v>41.18</v>
      </c>
      <c r="K70" s="53">
        <f>SUM(K57:K68)</f>
        <v>0.03</v>
      </c>
      <c r="L70" s="53">
        <f>SUM(L57:L68)</f>
        <v>0.03</v>
      </c>
      <c r="M70" s="53">
        <f>SUM(M57:M68)</f>
        <v>265.3</v>
      </c>
      <c r="N70" s="53">
        <f>SUM(N57:N68)</f>
        <v>523.29</v>
      </c>
      <c r="O70" s="53">
        <f>SUM(O57:O68)</f>
        <v>269.3</v>
      </c>
      <c r="P70" s="53">
        <f>SUM(P57:P68)</f>
        <v>80.2</v>
      </c>
    </row>
    <row r="71" spans="1:17" ht="15" x14ac:dyDescent="0.25">
      <c r="A71" s="81"/>
      <c r="B71" s="82" t="s">
        <v>75</v>
      </c>
      <c r="C71" s="83"/>
      <c r="D71" s="84"/>
      <c r="P71" s="85"/>
      <c r="Q71" s="13"/>
    </row>
    <row r="72" spans="1:17" ht="15" x14ac:dyDescent="0.25">
      <c r="A72" s="81"/>
      <c r="B72" s="82" t="s">
        <v>32</v>
      </c>
      <c r="C72" s="86"/>
      <c r="D72" s="87"/>
      <c r="P72" s="85"/>
      <c r="Q72" s="13"/>
    </row>
    <row r="73" spans="1:17" ht="15" x14ac:dyDescent="0.25">
      <c r="A73" s="88" t="s">
        <v>48</v>
      </c>
      <c r="B73" s="89" t="s">
        <v>76</v>
      </c>
      <c r="C73" s="97">
        <v>15</v>
      </c>
      <c r="D73" s="91">
        <v>60</v>
      </c>
      <c r="E73" s="92">
        <v>0.78</v>
      </c>
      <c r="F73" s="93">
        <v>6</v>
      </c>
      <c r="G73" s="93">
        <v>3.46</v>
      </c>
      <c r="H73" s="93">
        <v>40</v>
      </c>
      <c r="I73" s="93">
        <v>0.02</v>
      </c>
      <c r="J73" s="93">
        <v>6.6</v>
      </c>
      <c r="K73" s="26" t="s">
        <v>36</v>
      </c>
      <c r="L73" s="26" t="s">
        <v>36</v>
      </c>
      <c r="M73" s="93">
        <v>24.42</v>
      </c>
      <c r="N73" s="93">
        <v>28.38</v>
      </c>
      <c r="O73" s="93">
        <v>28.38</v>
      </c>
      <c r="P73" s="93">
        <v>0.92</v>
      </c>
      <c r="Q73" s="13"/>
    </row>
    <row r="74" spans="1:17" ht="15" x14ac:dyDescent="0.25">
      <c r="A74" s="88">
        <v>223</v>
      </c>
      <c r="B74" s="89" t="s">
        <v>77</v>
      </c>
      <c r="C74" s="94">
        <v>27.09</v>
      </c>
      <c r="D74" s="95" t="s">
        <v>147</v>
      </c>
      <c r="E74" s="93">
        <v>0.44</v>
      </c>
      <c r="F74" s="93">
        <v>0.08</v>
      </c>
      <c r="G74" s="26">
        <v>2.2400000000000002</v>
      </c>
      <c r="H74" s="93">
        <v>11.44</v>
      </c>
      <c r="I74" s="93">
        <v>4.0000000000000001E-3</v>
      </c>
      <c r="J74" s="93">
        <v>0</v>
      </c>
      <c r="K74" s="93">
        <v>0.05</v>
      </c>
      <c r="L74" s="26">
        <v>0</v>
      </c>
      <c r="M74" s="93">
        <v>8.4</v>
      </c>
      <c r="N74" s="93">
        <v>8.1999999999999993</v>
      </c>
      <c r="O74" s="93">
        <v>2.6</v>
      </c>
      <c r="P74" s="93">
        <v>0.12</v>
      </c>
      <c r="Q74" s="13"/>
    </row>
    <row r="75" spans="1:17" ht="15" x14ac:dyDescent="0.25">
      <c r="A75" s="40" t="s">
        <v>33</v>
      </c>
      <c r="B75" s="41" t="s">
        <v>78</v>
      </c>
      <c r="C75" s="40">
        <v>12</v>
      </c>
      <c r="D75" s="42" t="s">
        <v>79</v>
      </c>
      <c r="E75" s="43">
        <v>8.69</v>
      </c>
      <c r="F75" s="43">
        <v>20.84</v>
      </c>
      <c r="G75" s="43">
        <v>1.84</v>
      </c>
      <c r="H75" s="43">
        <v>247.15</v>
      </c>
      <c r="I75" s="43">
        <v>0</v>
      </c>
      <c r="J75" s="43">
        <v>0</v>
      </c>
      <c r="K75" s="43">
        <v>0.08</v>
      </c>
      <c r="L75" s="26">
        <v>0.19</v>
      </c>
      <c r="M75" s="43">
        <v>7.44</v>
      </c>
      <c r="N75" s="43">
        <v>137.38999999999999</v>
      </c>
      <c r="O75" s="43">
        <v>15.51</v>
      </c>
      <c r="P75" s="43">
        <v>1.74</v>
      </c>
      <c r="Q75" s="13"/>
    </row>
    <row r="76" spans="1:17" ht="15" x14ac:dyDescent="0.25">
      <c r="A76" s="96">
        <v>629</v>
      </c>
      <c r="B76" s="89" t="s">
        <v>37</v>
      </c>
      <c r="C76" s="97">
        <v>3</v>
      </c>
      <c r="D76" s="92" t="s">
        <v>38</v>
      </c>
      <c r="E76" s="93">
        <v>0.16</v>
      </c>
      <c r="F76" s="93">
        <v>0</v>
      </c>
      <c r="G76" s="93">
        <v>3.2</v>
      </c>
      <c r="H76" s="93">
        <v>100</v>
      </c>
      <c r="I76" s="93" t="s">
        <v>39</v>
      </c>
      <c r="J76" s="93">
        <v>3</v>
      </c>
      <c r="K76" s="26" t="s">
        <v>36</v>
      </c>
      <c r="L76" s="26" t="s">
        <v>36</v>
      </c>
      <c r="M76" s="93">
        <v>3.8</v>
      </c>
      <c r="N76" s="93">
        <v>1.6</v>
      </c>
      <c r="O76" s="93">
        <v>1.8</v>
      </c>
      <c r="P76" s="93">
        <v>0.24</v>
      </c>
      <c r="Q76" s="13"/>
    </row>
    <row r="77" spans="1:17" ht="15" x14ac:dyDescent="0.25">
      <c r="A77" s="40" t="s">
        <v>48</v>
      </c>
      <c r="B77" s="48" t="s">
        <v>80</v>
      </c>
      <c r="C77" s="47">
        <v>3</v>
      </c>
      <c r="D77" s="47">
        <v>60</v>
      </c>
      <c r="E77" s="26">
        <v>2.96</v>
      </c>
      <c r="F77" s="26">
        <v>1.1599999999999999</v>
      </c>
      <c r="G77" s="26">
        <v>21</v>
      </c>
      <c r="H77" s="26">
        <v>100</v>
      </c>
      <c r="I77" s="26">
        <v>0.06</v>
      </c>
      <c r="J77" s="26">
        <v>0</v>
      </c>
      <c r="K77" s="26" t="s">
        <v>36</v>
      </c>
      <c r="L77" s="26" t="s">
        <v>36</v>
      </c>
      <c r="M77" s="26">
        <v>10</v>
      </c>
      <c r="N77" s="26">
        <v>33</v>
      </c>
      <c r="O77" s="26">
        <v>13</v>
      </c>
      <c r="P77" s="26">
        <v>0.6</v>
      </c>
      <c r="Q77" s="13"/>
    </row>
    <row r="78" spans="1:17" ht="14.25" x14ac:dyDescent="0.2">
      <c r="A78" s="50"/>
      <c r="B78" s="51" t="s">
        <v>42</v>
      </c>
      <c r="C78" s="52">
        <v>60</v>
      </c>
      <c r="D78" s="93">
        <v>595</v>
      </c>
      <c r="E78" s="122">
        <f>SUM(E73:E77)</f>
        <v>13.030000000000001</v>
      </c>
      <c r="F78" s="115">
        <f>SUM(F73:F77)</f>
        <v>28.080000000000002</v>
      </c>
      <c r="G78" s="115">
        <f>SUM(G73:G77)</f>
        <v>31.740000000000002</v>
      </c>
      <c r="H78" s="115">
        <f>SUM(H73:H77)</f>
        <v>498.59000000000003</v>
      </c>
      <c r="I78" s="115">
        <f>SUM(I73:I77)</f>
        <v>8.3999999999999991E-2</v>
      </c>
      <c r="J78" s="115">
        <f>SUM(J73:J77)</f>
        <v>9.6</v>
      </c>
      <c r="K78" s="115">
        <f>SUM(K73:K77)</f>
        <v>0.13</v>
      </c>
      <c r="L78" s="115">
        <f>SUM(L73:L77)</f>
        <v>0.19</v>
      </c>
      <c r="M78" s="115">
        <f>SUM(M73:M77)</f>
        <v>54.059999999999995</v>
      </c>
      <c r="N78" s="115">
        <f>SUM(N73:N77)</f>
        <v>208.56999999999996</v>
      </c>
      <c r="O78" s="115">
        <f>SUM(O73:O77)</f>
        <v>61.29</v>
      </c>
      <c r="P78" s="115">
        <f>SUM(P73:P77)</f>
        <v>3.6200000000000006</v>
      </c>
      <c r="Q78" s="13"/>
    </row>
    <row r="79" spans="1:17" ht="15" x14ac:dyDescent="0.25">
      <c r="A79" s="50"/>
      <c r="B79" s="76" t="s">
        <v>43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13"/>
    </row>
    <row r="80" spans="1:17" ht="15" x14ac:dyDescent="0.25">
      <c r="A80" s="47" t="s">
        <v>48</v>
      </c>
      <c r="B80" s="45" t="s">
        <v>81</v>
      </c>
      <c r="C80" s="47">
        <v>5</v>
      </c>
      <c r="D80" s="47">
        <v>60</v>
      </c>
      <c r="E80" s="47">
        <v>1.8</v>
      </c>
      <c r="F80" s="47">
        <v>6.1</v>
      </c>
      <c r="G80" s="47">
        <v>4.7</v>
      </c>
      <c r="H80" s="47">
        <v>40</v>
      </c>
      <c r="I80" s="47">
        <v>0.02</v>
      </c>
      <c r="J80" s="47">
        <v>18</v>
      </c>
      <c r="K80" s="47" t="s">
        <v>36</v>
      </c>
      <c r="L80" s="47" t="s">
        <v>36</v>
      </c>
      <c r="M80" s="47">
        <v>46.5</v>
      </c>
      <c r="N80" s="47">
        <v>30.6</v>
      </c>
      <c r="O80" s="47">
        <v>15.3</v>
      </c>
      <c r="P80" s="47">
        <v>1.44</v>
      </c>
      <c r="Q80" s="13"/>
    </row>
    <row r="81" spans="1:17" ht="15" x14ac:dyDescent="0.25">
      <c r="A81" s="97">
        <v>193</v>
      </c>
      <c r="B81" s="98" t="s">
        <v>82</v>
      </c>
      <c r="C81" s="90">
        <v>12</v>
      </c>
      <c r="D81" s="97">
        <v>250</v>
      </c>
      <c r="E81" s="97">
        <v>1.6</v>
      </c>
      <c r="F81" s="97">
        <v>3.53</v>
      </c>
      <c r="G81" s="97">
        <v>12.87</v>
      </c>
      <c r="H81" s="97">
        <v>161.33000000000001</v>
      </c>
      <c r="I81" s="97">
        <v>0.02</v>
      </c>
      <c r="J81" s="97">
        <v>3.4</v>
      </c>
      <c r="K81" s="97">
        <v>0.02</v>
      </c>
      <c r="L81" s="97"/>
      <c r="M81" s="97">
        <v>34.200000000000003</v>
      </c>
      <c r="N81" s="97">
        <v>29.9</v>
      </c>
      <c r="O81" s="97">
        <v>31</v>
      </c>
      <c r="P81" s="97">
        <v>1.1399999999999999</v>
      </c>
      <c r="Q81" s="13"/>
    </row>
    <row r="82" spans="1:17" ht="15" x14ac:dyDescent="0.25">
      <c r="A82" s="97">
        <v>394</v>
      </c>
      <c r="B82" s="98" t="s">
        <v>83</v>
      </c>
      <c r="C82" s="97">
        <v>31</v>
      </c>
      <c r="D82" s="97">
        <v>220</v>
      </c>
      <c r="E82" s="97">
        <v>23.76</v>
      </c>
      <c r="F82" s="97">
        <v>9.44</v>
      </c>
      <c r="G82" s="97">
        <v>37.4</v>
      </c>
      <c r="H82" s="97">
        <v>298</v>
      </c>
      <c r="I82" s="97">
        <v>0.12</v>
      </c>
      <c r="J82" s="97">
        <v>8</v>
      </c>
      <c r="K82" s="97"/>
      <c r="L82" s="97">
        <v>0.02</v>
      </c>
      <c r="M82" s="97" t="s">
        <v>36</v>
      </c>
      <c r="N82" s="97">
        <v>100</v>
      </c>
      <c r="O82" s="97">
        <v>264</v>
      </c>
      <c r="P82" s="97">
        <v>68</v>
      </c>
      <c r="Q82" s="13"/>
    </row>
    <row r="83" spans="1:17" ht="15" x14ac:dyDescent="0.25">
      <c r="A83" s="40" t="s">
        <v>48</v>
      </c>
      <c r="B83" s="45" t="s">
        <v>84</v>
      </c>
      <c r="C83" s="47">
        <v>9</v>
      </c>
      <c r="D83" s="47">
        <v>200</v>
      </c>
      <c r="E83" s="47">
        <v>1</v>
      </c>
      <c r="F83" s="47"/>
      <c r="G83" s="47">
        <v>21.2</v>
      </c>
      <c r="H83" s="47">
        <v>110</v>
      </c>
      <c r="I83" s="47">
        <v>0.04</v>
      </c>
      <c r="J83" s="47">
        <v>4</v>
      </c>
      <c r="K83" s="26" t="s">
        <v>36</v>
      </c>
      <c r="L83" s="26">
        <v>0.02</v>
      </c>
      <c r="M83" s="47">
        <v>38</v>
      </c>
      <c r="N83" s="47">
        <v>40</v>
      </c>
      <c r="O83" s="47">
        <v>32</v>
      </c>
      <c r="P83" s="47">
        <v>0.6</v>
      </c>
      <c r="Q83" s="13"/>
    </row>
    <row r="84" spans="1:17" ht="15" x14ac:dyDescent="0.25">
      <c r="A84" s="40" t="s">
        <v>48</v>
      </c>
      <c r="B84" s="48" t="s">
        <v>49</v>
      </c>
      <c r="C84" s="47">
        <v>3</v>
      </c>
      <c r="D84" s="67">
        <v>60</v>
      </c>
      <c r="E84" s="26">
        <v>2.5</v>
      </c>
      <c r="F84" s="26">
        <v>0.5</v>
      </c>
      <c r="G84" s="26">
        <v>16.2</v>
      </c>
      <c r="H84" s="26">
        <v>100</v>
      </c>
      <c r="I84" s="26">
        <v>0.05</v>
      </c>
      <c r="J84" s="26" t="s">
        <v>36</v>
      </c>
      <c r="K84" s="26" t="s">
        <v>36</v>
      </c>
      <c r="L84" s="26" t="s">
        <v>36</v>
      </c>
      <c r="M84" s="26">
        <v>11</v>
      </c>
      <c r="N84" s="26">
        <v>44.1</v>
      </c>
      <c r="O84" s="26">
        <v>16.2</v>
      </c>
      <c r="P84" s="26">
        <v>0.8</v>
      </c>
      <c r="Q84" s="13"/>
    </row>
    <row r="85" spans="1:17" ht="15" x14ac:dyDescent="0.25">
      <c r="A85" s="40"/>
      <c r="B85" s="48"/>
      <c r="C85" s="47"/>
      <c r="D85" s="67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13"/>
    </row>
    <row r="86" spans="1:17" ht="15" x14ac:dyDescent="0.25">
      <c r="A86" s="97"/>
      <c r="B86" s="51" t="s">
        <v>42</v>
      </c>
      <c r="C86" s="52">
        <v>60</v>
      </c>
      <c r="D86" s="99">
        <f>SUM(D80:D85)</f>
        <v>790</v>
      </c>
      <c r="E86" s="100">
        <f>SUM(E80:E85)</f>
        <v>30.660000000000004</v>
      </c>
      <c r="F86" s="99">
        <f>SUM(F80:F85)</f>
        <v>19.57</v>
      </c>
      <c r="G86" s="99">
        <f>SUM(G80:G85)</f>
        <v>92.37</v>
      </c>
      <c r="H86" s="99">
        <f>SUM(H80:H85)</f>
        <v>709.33</v>
      </c>
      <c r="I86" s="99">
        <f>SUM(I80:I85)</f>
        <v>0.25</v>
      </c>
      <c r="J86" s="99">
        <f>SUM(J80:J85)</f>
        <v>33.4</v>
      </c>
      <c r="K86" s="99">
        <f>SUM(K80:K85)</f>
        <v>0.02</v>
      </c>
      <c r="L86" s="99">
        <f>SUM(L80:L85)</f>
        <v>0.04</v>
      </c>
      <c r="M86" s="99">
        <f>SUM(M80:M85)</f>
        <v>129.69999999999999</v>
      </c>
      <c r="N86" s="99">
        <f>SUM(N80:N85)</f>
        <v>244.6</v>
      </c>
      <c r="O86" s="99">
        <f>SUM(O80:O85)</f>
        <v>358.5</v>
      </c>
      <c r="P86" s="99">
        <f>SUM(P80:P85)</f>
        <v>71.97999999999999</v>
      </c>
      <c r="Q86" s="13"/>
    </row>
    <row r="87" spans="1:17" ht="14.25" x14ac:dyDescent="0.2">
      <c r="A87" s="50"/>
      <c r="B87" s="51" t="s">
        <v>42</v>
      </c>
      <c r="C87" s="50"/>
      <c r="D87" s="50"/>
      <c r="E87" s="101">
        <v>44</v>
      </c>
      <c r="F87" s="53">
        <v>47.68</v>
      </c>
      <c r="G87" s="53">
        <v>124.11</v>
      </c>
      <c r="H87" s="53">
        <v>1207.92</v>
      </c>
      <c r="I87" s="53">
        <f t="shared" ref="I87:P87" si="3">SUM(I73:I85)</f>
        <v>0.41799999999999993</v>
      </c>
      <c r="J87" s="53">
        <f t="shared" si="3"/>
        <v>52.6</v>
      </c>
      <c r="K87" s="53">
        <f t="shared" si="3"/>
        <v>0.28000000000000003</v>
      </c>
      <c r="L87" s="53">
        <f t="shared" si="3"/>
        <v>0.42000000000000004</v>
      </c>
      <c r="M87" s="53">
        <f t="shared" si="3"/>
        <v>237.82</v>
      </c>
      <c r="N87" s="53">
        <f t="shared" si="3"/>
        <v>661.7399999999999</v>
      </c>
      <c r="O87" s="53">
        <f t="shared" si="3"/>
        <v>481.08</v>
      </c>
      <c r="P87" s="53">
        <f t="shared" si="3"/>
        <v>79.22</v>
      </c>
      <c r="Q87" s="13"/>
    </row>
    <row r="88" spans="1:17" ht="15" x14ac:dyDescent="0.25">
      <c r="A88" s="102"/>
      <c r="B88" s="103" t="s">
        <v>85</v>
      </c>
      <c r="C88" s="97"/>
      <c r="D88" s="104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13"/>
    </row>
    <row r="89" spans="1:17" ht="15" x14ac:dyDescent="0.25">
      <c r="A89" s="105"/>
      <c r="B89" s="106" t="s">
        <v>86</v>
      </c>
      <c r="C89" s="86"/>
      <c r="D89" s="87"/>
      <c r="P89" s="85"/>
    </row>
    <row r="90" spans="1:17" ht="15" x14ac:dyDescent="0.25">
      <c r="A90" s="40" t="s">
        <v>40</v>
      </c>
      <c r="B90" s="89" t="s">
        <v>87</v>
      </c>
      <c r="C90" s="90">
        <v>21</v>
      </c>
      <c r="D90" s="91">
        <v>20</v>
      </c>
      <c r="E90" s="92">
        <v>1.48</v>
      </c>
      <c r="F90" s="93">
        <v>1.88</v>
      </c>
      <c r="G90" s="93">
        <v>10.62</v>
      </c>
      <c r="H90" s="93">
        <v>81.319999999999993</v>
      </c>
      <c r="I90" s="93">
        <v>2.5999999999999999E-2</v>
      </c>
      <c r="J90" s="93">
        <v>0</v>
      </c>
      <c r="K90" s="26">
        <v>0</v>
      </c>
      <c r="L90" s="26">
        <v>0</v>
      </c>
      <c r="M90" s="93">
        <v>0</v>
      </c>
      <c r="N90" s="93">
        <v>5.2</v>
      </c>
      <c r="O90" s="93">
        <v>16.8</v>
      </c>
      <c r="P90" s="93">
        <v>6.01</v>
      </c>
    </row>
    <row r="91" spans="1:17" ht="15" x14ac:dyDescent="0.25">
      <c r="A91" s="88">
        <v>284</v>
      </c>
      <c r="B91" s="89" t="s">
        <v>138</v>
      </c>
      <c r="C91" s="107">
        <v>31</v>
      </c>
      <c r="D91" s="92">
        <v>300</v>
      </c>
      <c r="E91" s="93">
        <v>12.15</v>
      </c>
      <c r="F91" s="93">
        <v>18.149999999999999</v>
      </c>
      <c r="G91" s="93">
        <v>2.2999999999999998</v>
      </c>
      <c r="H91" s="93">
        <v>237</v>
      </c>
      <c r="I91" s="93">
        <v>7.0000000000000007E-2</v>
      </c>
      <c r="J91" s="93">
        <v>0</v>
      </c>
      <c r="K91" s="93">
        <v>0.34</v>
      </c>
      <c r="L91" s="26" t="s">
        <v>36</v>
      </c>
      <c r="M91" s="93">
        <v>94.2</v>
      </c>
      <c r="N91" s="93">
        <v>220.2</v>
      </c>
      <c r="O91" s="93">
        <v>15.3</v>
      </c>
      <c r="P91" s="93">
        <v>2.2999999999999998</v>
      </c>
    </row>
    <row r="92" spans="1:17" ht="15" x14ac:dyDescent="0.25">
      <c r="A92" s="40">
        <v>629</v>
      </c>
      <c r="B92" s="48" t="s">
        <v>37</v>
      </c>
      <c r="C92" s="40">
        <v>5</v>
      </c>
      <c r="D92" s="49">
        <v>210</v>
      </c>
      <c r="E92" s="26">
        <v>0.16500000000000001</v>
      </c>
      <c r="F92" s="26">
        <v>3.5999999999999997E-2</v>
      </c>
      <c r="G92" s="26">
        <v>10.16</v>
      </c>
      <c r="H92" s="26">
        <v>80</v>
      </c>
      <c r="I92" s="26">
        <v>0.02</v>
      </c>
      <c r="J92" s="26" t="s">
        <v>39</v>
      </c>
      <c r="K92" s="26" t="s">
        <v>36</v>
      </c>
      <c r="L92" s="26" t="s">
        <v>36</v>
      </c>
      <c r="M92" s="26">
        <v>0.1</v>
      </c>
      <c r="N92" s="26">
        <v>14.528</v>
      </c>
      <c r="O92" s="26">
        <v>6.05</v>
      </c>
      <c r="P92" s="26">
        <v>5.2</v>
      </c>
    </row>
    <row r="93" spans="1:17" ht="15" x14ac:dyDescent="0.25">
      <c r="A93" s="40" t="s">
        <v>40</v>
      </c>
      <c r="B93" s="48" t="s">
        <v>41</v>
      </c>
      <c r="C93" s="40">
        <v>3</v>
      </c>
      <c r="D93" s="49">
        <v>60</v>
      </c>
      <c r="E93" s="26">
        <v>3.9</v>
      </c>
      <c r="F93" s="26">
        <v>0.74</v>
      </c>
      <c r="G93" s="26">
        <v>6.2</v>
      </c>
      <c r="H93" s="26">
        <v>100</v>
      </c>
      <c r="I93" s="26">
        <v>0.12</v>
      </c>
      <c r="J93" s="26">
        <v>0</v>
      </c>
      <c r="K93" s="26">
        <v>0</v>
      </c>
      <c r="L93" s="26">
        <v>1.38</v>
      </c>
      <c r="M93" s="26">
        <v>19.8</v>
      </c>
      <c r="N93" s="26">
        <v>116.4</v>
      </c>
      <c r="O93" s="26">
        <v>11.25</v>
      </c>
      <c r="P93" s="26">
        <v>0.8</v>
      </c>
    </row>
    <row r="94" spans="1:17" ht="14.25" x14ac:dyDescent="0.2">
      <c r="A94" s="50"/>
      <c r="B94" s="51" t="s">
        <v>42</v>
      </c>
      <c r="C94" s="52">
        <v>60</v>
      </c>
      <c r="D94" s="115">
        <f>SUM(D90:D93)</f>
        <v>590</v>
      </c>
      <c r="E94" s="122">
        <f>SUM(E90:E93)</f>
        <v>17.695</v>
      </c>
      <c r="F94" s="115">
        <f>SUM(F90:F93)</f>
        <v>20.805999999999997</v>
      </c>
      <c r="G94" s="115">
        <f>SUM(G90:G93)</f>
        <v>29.279999999999998</v>
      </c>
      <c r="H94" s="115">
        <f>SUM(H90:H93)</f>
        <v>498.32</v>
      </c>
      <c r="I94" s="115">
        <f>SUM(I90:I93)</f>
        <v>0.23599999999999999</v>
      </c>
      <c r="J94" s="115">
        <f>SUM(J90:J93)</f>
        <v>0</v>
      </c>
      <c r="K94" s="115">
        <f>SUM(K90:K93)</f>
        <v>0.34</v>
      </c>
      <c r="L94" s="115">
        <f>SUM(L90:L93)</f>
        <v>1.38</v>
      </c>
      <c r="M94" s="115">
        <f>SUM(M90:M93)</f>
        <v>114.1</v>
      </c>
      <c r="N94" s="115">
        <f>SUM(N90:N93)</f>
        <v>356.32799999999997</v>
      </c>
      <c r="O94" s="115">
        <f>SUM(O90:O93)</f>
        <v>49.4</v>
      </c>
      <c r="P94" s="115">
        <f>SUM(P90:P93)</f>
        <v>14.309999999999999</v>
      </c>
    </row>
    <row r="95" spans="1:17" ht="15" x14ac:dyDescent="0.25">
      <c r="A95" s="50"/>
      <c r="B95" s="54" t="s">
        <v>43</v>
      </c>
      <c r="C95" s="104"/>
      <c r="D95" s="107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</row>
    <row r="96" spans="1:17" ht="15" x14ac:dyDescent="0.25">
      <c r="A96" s="47">
        <v>60</v>
      </c>
      <c r="B96" s="45" t="s">
        <v>88</v>
      </c>
      <c r="C96" s="47">
        <v>5</v>
      </c>
      <c r="D96" s="47">
        <v>60</v>
      </c>
      <c r="E96" s="47">
        <v>1.48</v>
      </c>
      <c r="F96" s="47">
        <v>6.3</v>
      </c>
      <c r="G96" s="47">
        <v>5</v>
      </c>
      <c r="H96" s="47">
        <v>73</v>
      </c>
      <c r="I96" s="47">
        <v>0.02</v>
      </c>
      <c r="J96" s="47">
        <v>15.6</v>
      </c>
      <c r="K96" s="47" t="s">
        <v>36</v>
      </c>
      <c r="L96" s="47">
        <v>0.02</v>
      </c>
      <c r="M96" s="47">
        <v>20.6</v>
      </c>
      <c r="N96" s="47">
        <v>28.14</v>
      </c>
      <c r="O96" s="47">
        <v>1276</v>
      </c>
      <c r="P96" s="47">
        <v>0.86</v>
      </c>
    </row>
    <row r="97" spans="1:17" ht="15" x14ac:dyDescent="0.25">
      <c r="A97" s="97" t="s">
        <v>89</v>
      </c>
      <c r="B97" s="98" t="s">
        <v>90</v>
      </c>
      <c r="C97" s="93">
        <v>11</v>
      </c>
      <c r="D97" s="97">
        <v>250</v>
      </c>
      <c r="E97" s="97">
        <v>5.93</v>
      </c>
      <c r="F97" s="97">
        <v>8.1</v>
      </c>
      <c r="G97" s="97">
        <v>11.2</v>
      </c>
      <c r="H97" s="97">
        <v>116.33</v>
      </c>
      <c r="I97" s="97">
        <v>0.17</v>
      </c>
      <c r="J97" s="97">
        <v>9.6</v>
      </c>
      <c r="K97" s="47" t="s">
        <v>36</v>
      </c>
      <c r="L97" s="97">
        <v>0.18</v>
      </c>
      <c r="M97" s="97">
        <v>80.25</v>
      </c>
      <c r="N97" s="97">
        <v>100.25</v>
      </c>
      <c r="O97" s="97">
        <v>36.75</v>
      </c>
      <c r="P97" s="97">
        <v>41.38</v>
      </c>
    </row>
    <row r="98" spans="1:17" ht="15" x14ac:dyDescent="0.25">
      <c r="A98" s="97" t="s">
        <v>91</v>
      </c>
      <c r="B98" s="98" t="s">
        <v>92</v>
      </c>
      <c r="C98" s="93">
        <v>32</v>
      </c>
      <c r="D98" s="97">
        <v>250</v>
      </c>
      <c r="E98" s="97">
        <v>18.37</v>
      </c>
      <c r="F98" s="97">
        <v>16.59</v>
      </c>
      <c r="G98" s="97">
        <v>48</v>
      </c>
      <c r="H98" s="97">
        <v>311.16000000000003</v>
      </c>
      <c r="I98" s="97">
        <v>0.11</v>
      </c>
      <c r="J98" s="97">
        <v>1.6</v>
      </c>
      <c r="K98" s="97">
        <v>0.05</v>
      </c>
      <c r="L98" s="97">
        <v>0.17</v>
      </c>
      <c r="M98" s="97">
        <v>80.25</v>
      </c>
      <c r="N98" s="97">
        <v>100.25</v>
      </c>
      <c r="O98" s="97">
        <v>36.75</v>
      </c>
      <c r="P98" s="97">
        <v>41.38</v>
      </c>
    </row>
    <row r="99" spans="1:17" ht="15" x14ac:dyDescent="0.25">
      <c r="A99" s="97">
        <v>588</v>
      </c>
      <c r="B99" s="98" t="s">
        <v>65</v>
      </c>
      <c r="C99" s="93">
        <v>9</v>
      </c>
      <c r="D99" s="97">
        <v>200</v>
      </c>
      <c r="E99" s="97">
        <v>0.6</v>
      </c>
      <c r="F99" s="97">
        <v>0</v>
      </c>
      <c r="G99" s="97">
        <v>17.899999999999999</v>
      </c>
      <c r="H99" s="97">
        <v>100</v>
      </c>
      <c r="I99" s="97" t="s">
        <v>39</v>
      </c>
      <c r="J99" s="97">
        <v>12</v>
      </c>
      <c r="K99" s="26" t="s">
        <v>36</v>
      </c>
      <c r="L99" s="26" t="s">
        <v>36</v>
      </c>
      <c r="M99" s="97">
        <v>18</v>
      </c>
      <c r="N99" s="97">
        <v>12</v>
      </c>
      <c r="O99" s="97">
        <v>6</v>
      </c>
      <c r="P99" s="97">
        <v>0.2</v>
      </c>
    </row>
    <row r="100" spans="1:17" ht="15" x14ac:dyDescent="0.25">
      <c r="A100" s="40" t="s">
        <v>48</v>
      </c>
      <c r="B100" s="48" t="s">
        <v>49</v>
      </c>
      <c r="C100" s="47">
        <v>3</v>
      </c>
      <c r="D100" s="67">
        <v>60</v>
      </c>
      <c r="E100" s="26">
        <v>2.5</v>
      </c>
      <c r="F100" s="26">
        <v>0.5</v>
      </c>
      <c r="G100" s="26">
        <v>18.2</v>
      </c>
      <c r="H100" s="26">
        <v>100</v>
      </c>
      <c r="I100" s="26">
        <v>0.05</v>
      </c>
      <c r="J100" s="26" t="s">
        <v>36</v>
      </c>
      <c r="K100" s="26" t="s">
        <v>36</v>
      </c>
      <c r="L100" s="26" t="s">
        <v>36</v>
      </c>
      <c r="M100" s="26">
        <v>11</v>
      </c>
      <c r="N100" s="26">
        <v>44.1</v>
      </c>
      <c r="O100" s="26">
        <v>16.2</v>
      </c>
      <c r="P100" s="26">
        <v>0.8</v>
      </c>
    </row>
    <row r="101" spans="1:17" ht="15" x14ac:dyDescent="0.25">
      <c r="A101" s="40"/>
      <c r="B101" s="48"/>
      <c r="C101" s="49"/>
      <c r="D101" s="49"/>
      <c r="E101" s="26"/>
      <c r="F101" s="26"/>
      <c r="G101" s="26"/>
      <c r="H101" s="26"/>
      <c r="I101" s="26"/>
      <c r="J101" s="57"/>
      <c r="K101" s="57"/>
      <c r="L101" s="57"/>
      <c r="M101" s="57"/>
      <c r="N101" s="57"/>
      <c r="O101" s="57"/>
      <c r="P101" s="57"/>
    </row>
    <row r="102" spans="1:17" ht="15" x14ac:dyDescent="0.25">
      <c r="A102" s="45"/>
      <c r="B102" s="51" t="s">
        <v>42</v>
      </c>
      <c r="C102" s="52">
        <v>60</v>
      </c>
      <c r="D102" s="58">
        <f>SUM(D96:D101)</f>
        <v>820</v>
      </c>
      <c r="E102" s="58">
        <f>SUM(E96:E101)</f>
        <v>28.880000000000003</v>
      </c>
      <c r="F102" s="58">
        <f>SUM(F96:F101)</f>
        <v>31.49</v>
      </c>
      <c r="G102" s="58">
        <f>SUM(G96:G101)</f>
        <v>100.3</v>
      </c>
      <c r="H102" s="58">
        <f>SUM(H96:H101)</f>
        <v>700.49</v>
      </c>
      <c r="I102" s="58">
        <f>SUM(I96:I101)</f>
        <v>0.35</v>
      </c>
      <c r="J102" s="58">
        <f>SUM(J96:J101)</f>
        <v>38.799999999999997</v>
      </c>
      <c r="K102" s="58">
        <f>SUM(K96:K101)</f>
        <v>0.05</v>
      </c>
      <c r="L102" s="58">
        <f>SUM(L96:L101)</f>
        <v>0.37</v>
      </c>
      <c r="M102" s="58">
        <f>SUM(M96:M101)</f>
        <v>210.1</v>
      </c>
      <c r="N102" s="58">
        <f>SUM(N96:N101)</f>
        <v>284.74</v>
      </c>
      <c r="O102" s="58">
        <f>SUM(O96:O101)</f>
        <v>1371.7</v>
      </c>
      <c r="P102" s="58">
        <f>SUM(P96:P101)</f>
        <v>84.62</v>
      </c>
    </row>
    <row r="103" spans="1:17" ht="15" x14ac:dyDescent="0.25">
      <c r="A103" s="97"/>
      <c r="B103" s="51" t="s">
        <v>42</v>
      </c>
      <c r="C103" s="52"/>
      <c r="D103" s="97"/>
      <c r="E103" s="99">
        <v>46.9</v>
      </c>
      <c r="F103" s="99">
        <v>92.01</v>
      </c>
      <c r="G103" s="99">
        <v>129.58000000000001</v>
      </c>
      <c r="H103" s="99">
        <v>1198.81</v>
      </c>
      <c r="I103" s="99">
        <f>SUM(I91:I101)</f>
        <v>0.79600000000000004</v>
      </c>
      <c r="J103" s="99">
        <f t="shared" ref="J103:P103" si="4">SUM(J91:J101)</f>
        <v>38.799999999999997</v>
      </c>
      <c r="K103" s="99">
        <f t="shared" si="4"/>
        <v>0.73000000000000009</v>
      </c>
      <c r="L103" s="99">
        <f t="shared" si="4"/>
        <v>3.13</v>
      </c>
      <c r="M103" s="99">
        <f t="shared" si="4"/>
        <v>438.29999999999995</v>
      </c>
      <c r="N103" s="99">
        <f t="shared" si="4"/>
        <v>992.19599999999991</v>
      </c>
      <c r="O103" s="99">
        <f t="shared" si="4"/>
        <v>1453.7</v>
      </c>
      <c r="P103" s="99">
        <f t="shared" si="4"/>
        <v>107.22999999999999</v>
      </c>
    </row>
    <row r="104" spans="1:17" ht="15" x14ac:dyDescent="0.25">
      <c r="A104" s="108"/>
      <c r="B104" s="82" t="s">
        <v>93</v>
      </c>
      <c r="C104" s="83"/>
      <c r="D104" s="84"/>
      <c r="P104" s="85"/>
    </row>
    <row r="105" spans="1:17" ht="15" x14ac:dyDescent="0.25">
      <c r="A105" s="108"/>
      <c r="B105" s="109" t="s">
        <v>86</v>
      </c>
      <c r="C105" s="86"/>
      <c r="D105" s="87"/>
      <c r="P105" s="85"/>
    </row>
    <row r="106" spans="1:17" ht="15" x14ac:dyDescent="0.25">
      <c r="A106" s="40" t="s">
        <v>40</v>
      </c>
      <c r="B106" s="48" t="s">
        <v>94</v>
      </c>
      <c r="C106" s="49">
        <v>6</v>
      </c>
      <c r="D106" s="49">
        <v>100</v>
      </c>
      <c r="E106" s="93">
        <v>3.1</v>
      </c>
      <c r="F106" s="93">
        <v>4.8</v>
      </c>
      <c r="G106" s="93">
        <v>29.7</v>
      </c>
      <c r="H106" s="93">
        <v>36</v>
      </c>
      <c r="I106" s="93">
        <v>0.04</v>
      </c>
      <c r="J106" s="93">
        <v>0</v>
      </c>
      <c r="K106" s="93" t="s">
        <v>39</v>
      </c>
      <c r="L106" s="93" t="s">
        <v>36</v>
      </c>
      <c r="M106" s="93">
        <v>9.1999999999999993</v>
      </c>
      <c r="N106" s="93">
        <v>32</v>
      </c>
      <c r="O106" s="93">
        <v>6</v>
      </c>
      <c r="P106" s="93">
        <v>0</v>
      </c>
      <c r="Q106" s="13"/>
    </row>
    <row r="107" spans="1:17" ht="15" x14ac:dyDescent="0.25">
      <c r="A107" s="88">
        <v>202</v>
      </c>
      <c r="B107" s="89" t="s">
        <v>95</v>
      </c>
      <c r="C107" s="110">
        <v>14</v>
      </c>
      <c r="D107" s="88">
        <v>200</v>
      </c>
      <c r="E107" s="93">
        <v>5.5</v>
      </c>
      <c r="F107" s="93">
        <v>14.52</v>
      </c>
      <c r="G107" s="93">
        <v>40</v>
      </c>
      <c r="H107" s="93">
        <v>113</v>
      </c>
      <c r="I107" s="93">
        <v>0.11</v>
      </c>
      <c r="J107" s="93">
        <v>0.4</v>
      </c>
      <c r="K107" s="93">
        <v>0.09</v>
      </c>
      <c r="L107" s="26" t="s">
        <v>36</v>
      </c>
      <c r="M107" s="93">
        <v>245</v>
      </c>
      <c r="N107" s="93">
        <v>345</v>
      </c>
      <c r="O107" s="93">
        <v>42.2</v>
      </c>
      <c r="P107" s="93">
        <v>1.2</v>
      </c>
      <c r="Q107" s="13"/>
    </row>
    <row r="108" spans="1:17" ht="15" x14ac:dyDescent="0.25">
      <c r="A108" s="88">
        <v>268</v>
      </c>
      <c r="B108" s="89" t="s">
        <v>96</v>
      </c>
      <c r="C108" s="90">
        <v>32</v>
      </c>
      <c r="D108" s="88">
        <v>100</v>
      </c>
      <c r="E108" s="26">
        <v>18.5</v>
      </c>
      <c r="F108" s="93">
        <v>12.32</v>
      </c>
      <c r="G108" s="93">
        <v>9</v>
      </c>
      <c r="H108" s="93">
        <v>232</v>
      </c>
      <c r="I108" s="93">
        <v>0.11</v>
      </c>
      <c r="J108" s="93">
        <v>0.4</v>
      </c>
      <c r="K108" s="93">
        <v>0.09</v>
      </c>
      <c r="L108" s="26" t="s">
        <v>36</v>
      </c>
      <c r="M108" s="93">
        <v>245</v>
      </c>
      <c r="N108" s="93">
        <v>345</v>
      </c>
      <c r="O108" s="93">
        <v>42.2</v>
      </c>
      <c r="P108" s="93">
        <v>1.2</v>
      </c>
      <c r="Q108" s="13"/>
    </row>
    <row r="109" spans="1:17" ht="15" x14ac:dyDescent="0.25">
      <c r="A109" s="96">
        <v>629</v>
      </c>
      <c r="B109" s="89" t="s">
        <v>37</v>
      </c>
      <c r="C109" s="97">
        <v>5</v>
      </c>
      <c r="D109" s="92">
        <v>200</v>
      </c>
      <c r="E109" s="93">
        <v>0.16</v>
      </c>
      <c r="F109" s="93">
        <v>0</v>
      </c>
      <c r="G109" s="93">
        <v>15.2</v>
      </c>
      <c r="H109" s="93">
        <v>100</v>
      </c>
      <c r="I109" s="93" t="s">
        <v>39</v>
      </c>
      <c r="J109" s="93">
        <v>3</v>
      </c>
      <c r="K109" s="26" t="s">
        <v>36</v>
      </c>
      <c r="L109" s="26" t="s">
        <v>36</v>
      </c>
      <c r="M109" s="93">
        <v>3.8</v>
      </c>
      <c r="N109" s="93">
        <v>1.6</v>
      </c>
      <c r="O109" s="93">
        <v>1.8</v>
      </c>
      <c r="P109" s="93">
        <v>0.24</v>
      </c>
      <c r="Q109" s="13"/>
    </row>
    <row r="110" spans="1:17" ht="15" x14ac:dyDescent="0.25">
      <c r="A110" s="40" t="s">
        <v>97</v>
      </c>
      <c r="B110" s="48" t="s">
        <v>49</v>
      </c>
      <c r="C110" s="47">
        <v>3</v>
      </c>
      <c r="D110" s="47">
        <v>60</v>
      </c>
      <c r="E110" s="26">
        <v>2.96</v>
      </c>
      <c r="F110" s="26">
        <v>1.1599999999999999</v>
      </c>
      <c r="G110" s="26">
        <v>21</v>
      </c>
      <c r="H110" s="26">
        <v>100</v>
      </c>
      <c r="I110" s="26">
        <v>0.06</v>
      </c>
      <c r="J110" s="26">
        <v>0</v>
      </c>
      <c r="K110" s="26" t="s">
        <v>36</v>
      </c>
      <c r="L110" s="26" t="s">
        <v>36</v>
      </c>
      <c r="M110" s="26">
        <v>10</v>
      </c>
      <c r="N110" s="26">
        <v>33</v>
      </c>
      <c r="O110" s="26">
        <v>13</v>
      </c>
      <c r="P110" s="26">
        <v>0.6</v>
      </c>
      <c r="Q110" s="13"/>
    </row>
    <row r="111" spans="1:17" ht="14.25" x14ac:dyDescent="0.2">
      <c r="A111" s="50"/>
      <c r="B111" s="51" t="s">
        <v>42</v>
      </c>
      <c r="C111" s="52">
        <f>SUM(C106:C110)</f>
        <v>60</v>
      </c>
      <c r="D111" s="115">
        <f>SUM(D106:D110)</f>
        <v>660</v>
      </c>
      <c r="E111" s="53">
        <f>SUM(E106:E110)</f>
        <v>30.220000000000002</v>
      </c>
      <c r="F111" s="115">
        <f>SUM(F106:F110)</f>
        <v>32.799999999999997</v>
      </c>
      <c r="G111" s="53">
        <f>SUM(G106:G110)</f>
        <v>114.9</v>
      </c>
      <c r="H111" s="115">
        <f>SUM(H106:H110)</f>
        <v>581</v>
      </c>
      <c r="I111" s="53">
        <f>SUM(I106:I110)</f>
        <v>0.32</v>
      </c>
      <c r="J111" s="53">
        <f>SUM(J106:J110)</f>
        <v>3.8</v>
      </c>
      <c r="K111" s="53">
        <f>SUM(K106:K110)</f>
        <v>0.18</v>
      </c>
      <c r="L111" s="53"/>
      <c r="M111" s="53">
        <f>SUM(M106:M110)</f>
        <v>513</v>
      </c>
      <c r="N111" s="53">
        <f>SUM(N106:N110)</f>
        <v>756.6</v>
      </c>
      <c r="O111" s="53">
        <f>SUM(O106:O110)</f>
        <v>105.2</v>
      </c>
      <c r="P111" s="53">
        <f>SUM(P106:P110)</f>
        <v>3.2399999999999998</v>
      </c>
      <c r="Q111" s="13"/>
    </row>
    <row r="112" spans="1:17" ht="15" x14ac:dyDescent="0.25">
      <c r="A112" s="98"/>
      <c r="B112" s="76" t="s">
        <v>43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</row>
    <row r="113" spans="1:17" ht="15" x14ac:dyDescent="0.25">
      <c r="A113" s="97">
        <v>75</v>
      </c>
      <c r="B113" s="98" t="s">
        <v>81</v>
      </c>
      <c r="C113" s="97">
        <v>5</v>
      </c>
      <c r="D113" s="97">
        <v>100</v>
      </c>
      <c r="E113" s="97">
        <v>0.76</v>
      </c>
      <c r="F113" s="97">
        <v>5.08</v>
      </c>
      <c r="G113" s="97">
        <v>14.99</v>
      </c>
      <c r="H113" s="97">
        <v>77.98</v>
      </c>
      <c r="I113" s="97">
        <v>0.01</v>
      </c>
      <c r="J113" s="97">
        <v>6</v>
      </c>
      <c r="K113" s="97">
        <v>0.01</v>
      </c>
      <c r="L113" s="97">
        <v>0.02</v>
      </c>
      <c r="M113" s="97">
        <v>22.2</v>
      </c>
      <c r="N113" s="97">
        <v>25.8</v>
      </c>
      <c r="O113" s="97">
        <v>25.8</v>
      </c>
      <c r="P113" s="97">
        <v>0.84</v>
      </c>
    </row>
    <row r="114" spans="1:17" ht="15" x14ac:dyDescent="0.25">
      <c r="A114" s="97">
        <v>148</v>
      </c>
      <c r="B114" s="98" t="s">
        <v>98</v>
      </c>
      <c r="C114" s="97">
        <v>12</v>
      </c>
      <c r="D114" s="97">
        <v>250</v>
      </c>
      <c r="E114" s="97">
        <v>2.7</v>
      </c>
      <c r="F114" s="97">
        <v>1.67</v>
      </c>
      <c r="G114" s="97">
        <v>28.6</v>
      </c>
      <c r="H114" s="97">
        <v>118.13</v>
      </c>
      <c r="I114" s="97">
        <v>120</v>
      </c>
      <c r="J114" s="97">
        <v>0.08</v>
      </c>
      <c r="K114" s="97">
        <v>6.64</v>
      </c>
      <c r="L114" s="111" t="s">
        <v>36</v>
      </c>
      <c r="M114" s="111" t="s">
        <v>36</v>
      </c>
      <c r="N114" s="97">
        <v>24</v>
      </c>
      <c r="O114" s="97">
        <v>107.2</v>
      </c>
      <c r="P114" s="97">
        <v>23.2</v>
      </c>
      <c r="Q114" s="97">
        <v>0.88</v>
      </c>
    </row>
    <row r="115" spans="1:17" ht="15" x14ac:dyDescent="0.25">
      <c r="A115" s="112" t="s">
        <v>99</v>
      </c>
      <c r="B115" s="98" t="s">
        <v>100</v>
      </c>
      <c r="C115" s="97">
        <v>28</v>
      </c>
      <c r="D115" s="97">
        <v>220</v>
      </c>
      <c r="E115" s="97">
        <v>21.23</v>
      </c>
      <c r="F115" s="97">
        <v>16.48</v>
      </c>
      <c r="G115" s="97">
        <v>25.95</v>
      </c>
      <c r="H115" s="97">
        <v>330</v>
      </c>
      <c r="I115" s="97">
        <v>1.6E-2</v>
      </c>
      <c r="J115" s="97">
        <v>0.3</v>
      </c>
      <c r="K115" s="97">
        <v>0.15</v>
      </c>
      <c r="L115" s="97">
        <v>0.15</v>
      </c>
      <c r="M115" s="97">
        <v>182</v>
      </c>
      <c r="N115" s="97">
        <v>497</v>
      </c>
      <c r="O115" s="97">
        <v>59</v>
      </c>
      <c r="P115" s="97">
        <v>3</v>
      </c>
    </row>
    <row r="116" spans="1:17" ht="15" x14ac:dyDescent="0.25">
      <c r="A116" s="97">
        <v>650</v>
      </c>
      <c r="B116" s="98" t="s">
        <v>101</v>
      </c>
      <c r="C116" s="97">
        <v>12</v>
      </c>
      <c r="D116" s="97">
        <v>200</v>
      </c>
      <c r="E116" s="97">
        <v>0.25</v>
      </c>
      <c r="F116" s="97">
        <v>0</v>
      </c>
      <c r="G116" s="97">
        <v>15.3</v>
      </c>
      <c r="H116" s="97">
        <v>100</v>
      </c>
      <c r="I116" s="97">
        <v>0.01</v>
      </c>
      <c r="J116" s="97">
        <v>2</v>
      </c>
      <c r="K116" s="97" t="s">
        <v>39</v>
      </c>
      <c r="L116" s="97">
        <v>0.01</v>
      </c>
      <c r="M116" s="97">
        <v>8.4</v>
      </c>
      <c r="N116" s="97">
        <v>9</v>
      </c>
      <c r="O116" s="97">
        <v>5</v>
      </c>
      <c r="P116" s="97">
        <v>0.2</v>
      </c>
    </row>
    <row r="117" spans="1:17" ht="15" x14ac:dyDescent="0.25">
      <c r="A117" s="40" t="s">
        <v>33</v>
      </c>
      <c r="B117" s="48" t="s">
        <v>49</v>
      </c>
      <c r="C117" s="47">
        <v>3</v>
      </c>
      <c r="D117" s="67">
        <v>60</v>
      </c>
      <c r="E117" s="26">
        <v>2.5</v>
      </c>
      <c r="F117" s="26">
        <v>0.5</v>
      </c>
      <c r="G117" s="26">
        <v>16.2</v>
      </c>
      <c r="H117" s="26">
        <v>77</v>
      </c>
      <c r="I117" s="26">
        <v>0.05</v>
      </c>
      <c r="J117" s="26" t="s">
        <v>36</v>
      </c>
      <c r="K117" s="26" t="s">
        <v>36</v>
      </c>
      <c r="L117" s="26" t="s">
        <v>36</v>
      </c>
      <c r="M117" s="26">
        <v>11</v>
      </c>
      <c r="N117" s="26">
        <v>44.1</v>
      </c>
      <c r="O117" s="26">
        <v>16.2</v>
      </c>
      <c r="P117" s="26">
        <v>0.8</v>
      </c>
    </row>
    <row r="118" spans="1:17" ht="15" x14ac:dyDescent="0.25">
      <c r="A118" s="40"/>
      <c r="B118" s="48"/>
      <c r="C118" s="47"/>
      <c r="D118" s="67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</row>
    <row r="119" spans="1:17" ht="14.25" x14ac:dyDescent="0.2">
      <c r="A119" s="50"/>
      <c r="B119" s="51" t="s">
        <v>42</v>
      </c>
      <c r="C119" s="52">
        <v>60</v>
      </c>
      <c r="D119" s="115">
        <f>SUM(D113:D118)</f>
        <v>830</v>
      </c>
      <c r="E119" s="115">
        <f>SUM(E113:E118)</f>
        <v>27.44</v>
      </c>
      <c r="F119" s="115">
        <f>SUM(F113:F118)</f>
        <v>23.73</v>
      </c>
      <c r="G119" s="115">
        <f>SUM(G113:G118)</f>
        <v>101.04</v>
      </c>
      <c r="H119" s="115">
        <f>SUM(H113:H118)</f>
        <v>703.11</v>
      </c>
      <c r="I119" s="115">
        <f>SUM(I113:I118)</f>
        <v>120.08600000000001</v>
      </c>
      <c r="J119" s="115">
        <f>SUM(J113:J118)</f>
        <v>8.379999999999999</v>
      </c>
      <c r="K119" s="115">
        <f>SUM(K113:K118)</f>
        <v>6.8</v>
      </c>
      <c r="L119" s="115">
        <f>SUM(L113:L118)</f>
        <v>0.18</v>
      </c>
      <c r="M119" s="115">
        <f>SUM(M113:M118)</f>
        <v>223.6</v>
      </c>
      <c r="N119" s="115">
        <f>SUM(N113:N118)</f>
        <v>599.9</v>
      </c>
      <c r="O119" s="115">
        <f>SUM(O113:O118)</f>
        <v>213.2</v>
      </c>
      <c r="P119" s="115">
        <f>SUM(P113:P118)</f>
        <v>28.04</v>
      </c>
    </row>
    <row r="120" spans="1:17" ht="15" x14ac:dyDescent="0.25">
      <c r="A120" s="97"/>
      <c r="B120" s="51" t="s">
        <v>42</v>
      </c>
      <c r="C120" s="52"/>
      <c r="D120" s="97"/>
      <c r="E120" s="99">
        <v>57.66</v>
      </c>
      <c r="F120" s="99">
        <v>56.53</v>
      </c>
      <c r="G120" s="99">
        <v>215.9</v>
      </c>
      <c r="H120" s="99">
        <v>1284.1099999999999</v>
      </c>
      <c r="I120" s="99">
        <f t="shared" ref="E120:P120" si="5">SUM(I106:I117)</f>
        <v>120.72600000000001</v>
      </c>
      <c r="J120" s="99">
        <f t="shared" si="5"/>
        <v>15.98</v>
      </c>
      <c r="K120" s="99">
        <f t="shared" si="5"/>
        <v>7.16</v>
      </c>
      <c r="L120" s="99">
        <f t="shared" si="5"/>
        <v>0.18</v>
      </c>
      <c r="M120" s="99">
        <f t="shared" si="5"/>
        <v>1249.6000000000001</v>
      </c>
      <c r="N120" s="99">
        <f t="shared" si="5"/>
        <v>2113.1</v>
      </c>
      <c r="O120" s="99">
        <f t="shared" si="5"/>
        <v>423.6</v>
      </c>
      <c r="P120" s="99">
        <f t="shared" si="5"/>
        <v>34.519999999999996</v>
      </c>
    </row>
    <row r="121" spans="1:17" ht="15" x14ac:dyDescent="0.25">
      <c r="A121" s="108"/>
      <c r="B121" s="82" t="s">
        <v>102</v>
      </c>
      <c r="C121" s="83"/>
      <c r="D121" s="84"/>
      <c r="P121" s="85"/>
    </row>
    <row r="122" spans="1:17" ht="15" x14ac:dyDescent="0.25">
      <c r="A122" s="108"/>
      <c r="B122" s="109" t="s">
        <v>32</v>
      </c>
      <c r="C122" s="86"/>
      <c r="D122" s="87"/>
      <c r="P122" s="85"/>
      <c r="Q122" s="13"/>
    </row>
    <row r="123" spans="1:17" ht="15" x14ac:dyDescent="0.25">
      <c r="A123" s="96" t="s">
        <v>103</v>
      </c>
      <c r="B123" s="89" t="s">
        <v>104</v>
      </c>
      <c r="C123" s="94">
        <v>28.32</v>
      </c>
      <c r="D123" s="113">
        <v>125</v>
      </c>
      <c r="E123" s="93">
        <v>8.74</v>
      </c>
      <c r="F123" s="93">
        <v>18.8</v>
      </c>
      <c r="G123" s="93">
        <v>12.9</v>
      </c>
      <c r="H123" s="93">
        <v>128.80000000000001</v>
      </c>
      <c r="I123" s="93">
        <v>0.02</v>
      </c>
      <c r="J123" s="93">
        <v>2.16</v>
      </c>
      <c r="K123" s="26">
        <v>0.02</v>
      </c>
      <c r="L123" s="93">
        <v>0.06</v>
      </c>
      <c r="M123" s="93">
        <v>82</v>
      </c>
      <c r="N123" s="93">
        <v>222</v>
      </c>
      <c r="O123" s="93">
        <v>24</v>
      </c>
      <c r="P123" s="93">
        <v>0.72</v>
      </c>
      <c r="Q123" s="13"/>
    </row>
    <row r="124" spans="1:17" ht="15" x14ac:dyDescent="0.25">
      <c r="A124" s="40" t="s">
        <v>105</v>
      </c>
      <c r="B124" s="89" t="s">
        <v>62</v>
      </c>
      <c r="C124" s="97">
        <v>23.68</v>
      </c>
      <c r="D124" s="92">
        <v>200</v>
      </c>
      <c r="E124" s="93">
        <v>4.5999999999999996</v>
      </c>
      <c r="F124" s="93">
        <v>5.04</v>
      </c>
      <c r="G124" s="93">
        <v>48</v>
      </c>
      <c r="H124" s="93">
        <v>288</v>
      </c>
      <c r="I124" s="93">
        <v>0.02</v>
      </c>
      <c r="J124" s="93">
        <v>2</v>
      </c>
      <c r="K124" s="26" t="s">
        <v>36</v>
      </c>
      <c r="L124" s="26" t="s">
        <v>36</v>
      </c>
      <c r="M124" s="93">
        <v>3.2</v>
      </c>
      <c r="N124" s="93">
        <v>10.6</v>
      </c>
      <c r="O124" s="93">
        <v>4.2</v>
      </c>
      <c r="P124" s="93">
        <v>0.14000000000000001</v>
      </c>
      <c r="Q124" s="13"/>
    </row>
    <row r="125" spans="1:17" ht="15" x14ac:dyDescent="0.25">
      <c r="A125" s="96">
        <v>629</v>
      </c>
      <c r="B125" s="89" t="s">
        <v>37</v>
      </c>
      <c r="C125" s="97">
        <v>5</v>
      </c>
      <c r="D125" s="92">
        <v>208</v>
      </c>
      <c r="E125" s="93">
        <v>0.15</v>
      </c>
      <c r="F125" s="93">
        <v>0.03</v>
      </c>
      <c r="G125" s="93">
        <v>10</v>
      </c>
      <c r="H125" s="93">
        <v>39</v>
      </c>
      <c r="I125" s="26" t="s">
        <v>36</v>
      </c>
      <c r="J125" s="26" t="s">
        <v>36</v>
      </c>
      <c r="K125" s="26" t="s">
        <v>36</v>
      </c>
      <c r="L125" s="26" t="s">
        <v>36</v>
      </c>
      <c r="M125" s="93">
        <v>6.4</v>
      </c>
      <c r="N125" s="26" t="s">
        <v>36</v>
      </c>
      <c r="O125" s="26" t="s">
        <v>36</v>
      </c>
      <c r="P125" s="93">
        <v>0.6</v>
      </c>
      <c r="Q125" s="13"/>
    </row>
    <row r="126" spans="1:17" ht="15" x14ac:dyDescent="0.25">
      <c r="A126" s="40" t="s">
        <v>105</v>
      </c>
      <c r="B126" s="45" t="s">
        <v>41</v>
      </c>
      <c r="C126" s="47">
        <v>3</v>
      </c>
      <c r="D126" s="47">
        <v>60</v>
      </c>
      <c r="E126" s="26">
        <v>2.5</v>
      </c>
      <c r="F126" s="26">
        <v>0.5</v>
      </c>
      <c r="G126" s="26">
        <v>29.2</v>
      </c>
      <c r="H126" s="26">
        <v>108</v>
      </c>
      <c r="I126" s="26">
        <v>0.05</v>
      </c>
      <c r="J126" s="26" t="s">
        <v>36</v>
      </c>
      <c r="K126" s="26" t="s">
        <v>36</v>
      </c>
      <c r="L126" s="26" t="s">
        <v>36</v>
      </c>
      <c r="M126" s="26">
        <v>11</v>
      </c>
      <c r="N126" s="26">
        <v>44.1</v>
      </c>
      <c r="O126" s="26">
        <v>16.2</v>
      </c>
      <c r="P126" s="26">
        <v>0.8</v>
      </c>
      <c r="Q126" s="13"/>
    </row>
    <row r="127" spans="1:17" ht="15" x14ac:dyDescent="0.25">
      <c r="A127" s="96"/>
      <c r="B127" s="114" t="s">
        <v>42</v>
      </c>
      <c r="C127" s="52">
        <f>SUM(C123:C126)</f>
        <v>60</v>
      </c>
      <c r="D127" s="107">
        <v>503</v>
      </c>
      <c r="E127" s="115">
        <f>SUM(E123:E126)</f>
        <v>15.99</v>
      </c>
      <c r="F127" s="115">
        <f>SUM(F123:F126)</f>
        <v>24.37</v>
      </c>
      <c r="G127" s="115">
        <f>SUM(G123:G126)</f>
        <v>100.10000000000001</v>
      </c>
      <c r="H127" s="115">
        <f>SUM(H123:H126)</f>
        <v>563.79999999999995</v>
      </c>
      <c r="I127" s="115">
        <f>SUM(I123:I126)</f>
        <v>0.09</v>
      </c>
      <c r="J127" s="115">
        <f>SUM(J123:J126)</f>
        <v>4.16</v>
      </c>
      <c r="K127" s="115">
        <f>SUM(K123:K126)</f>
        <v>0.02</v>
      </c>
      <c r="L127" s="115">
        <f>SUM(L123:L126)</f>
        <v>0.06</v>
      </c>
      <c r="M127" s="115">
        <f>SUM(M123:M126)</f>
        <v>102.60000000000001</v>
      </c>
      <c r="N127" s="115">
        <f>SUM(N123:N126)</f>
        <v>276.7</v>
      </c>
      <c r="O127" s="115">
        <f>SUM(O123:O126)</f>
        <v>44.4</v>
      </c>
      <c r="P127" s="115">
        <f>SUM(P123:P126)</f>
        <v>2.2599999999999998</v>
      </c>
    </row>
    <row r="128" spans="1:17" ht="15" x14ac:dyDescent="0.25">
      <c r="A128" s="98"/>
      <c r="B128" s="76" t="s">
        <v>43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</row>
    <row r="129" spans="1:16" ht="15" x14ac:dyDescent="0.25">
      <c r="A129" s="97">
        <v>60</v>
      </c>
      <c r="B129" s="98" t="s">
        <v>106</v>
      </c>
      <c r="C129" s="97">
        <v>5</v>
      </c>
      <c r="D129" s="97">
        <v>100</v>
      </c>
      <c r="E129" s="97">
        <v>0.84</v>
      </c>
      <c r="F129" s="97">
        <v>2.8</v>
      </c>
      <c r="G129" s="97">
        <v>7.8</v>
      </c>
      <c r="H129" s="97">
        <v>94</v>
      </c>
      <c r="I129" s="97">
        <v>0.02</v>
      </c>
      <c r="J129" s="97">
        <v>15.6</v>
      </c>
      <c r="K129" s="97">
        <v>0</v>
      </c>
      <c r="L129" s="97">
        <v>0.2</v>
      </c>
      <c r="M129" s="97">
        <v>20.6</v>
      </c>
      <c r="N129" s="97">
        <v>28.14</v>
      </c>
      <c r="O129" s="97">
        <v>12.76</v>
      </c>
      <c r="P129" s="97">
        <v>86</v>
      </c>
    </row>
    <row r="130" spans="1:16" ht="15" x14ac:dyDescent="0.25">
      <c r="A130" s="97">
        <v>216</v>
      </c>
      <c r="B130" s="98" t="s">
        <v>107</v>
      </c>
      <c r="C130" s="97">
        <v>9</v>
      </c>
      <c r="D130" s="97">
        <v>250</v>
      </c>
      <c r="E130" s="97">
        <v>3.1</v>
      </c>
      <c r="F130" s="97">
        <v>6.1</v>
      </c>
      <c r="G130" s="97">
        <v>21</v>
      </c>
      <c r="H130" s="97">
        <v>171</v>
      </c>
      <c r="I130" s="97">
        <v>0.04</v>
      </c>
      <c r="J130" s="97">
        <v>8.1999999999999993</v>
      </c>
      <c r="K130" s="111">
        <v>0</v>
      </c>
      <c r="L130" s="26">
        <v>0.04</v>
      </c>
      <c r="M130" s="97">
        <v>46.6</v>
      </c>
      <c r="N130" s="97">
        <v>156</v>
      </c>
      <c r="O130" s="97">
        <v>24.8</v>
      </c>
      <c r="P130" s="97">
        <v>1.4</v>
      </c>
    </row>
    <row r="131" spans="1:16" ht="15" x14ac:dyDescent="0.25">
      <c r="A131" s="112">
        <v>416</v>
      </c>
      <c r="B131" s="98" t="s">
        <v>108</v>
      </c>
      <c r="C131" s="97">
        <v>34</v>
      </c>
      <c r="D131" s="97">
        <v>220</v>
      </c>
      <c r="E131" s="97">
        <v>17.73</v>
      </c>
      <c r="F131" s="97">
        <v>14.2</v>
      </c>
      <c r="G131" s="97">
        <v>40.89</v>
      </c>
      <c r="H131" s="97">
        <v>250</v>
      </c>
      <c r="I131" s="97">
        <v>0.09</v>
      </c>
      <c r="J131" s="97">
        <v>0.15</v>
      </c>
      <c r="K131" s="97">
        <v>0.03</v>
      </c>
      <c r="L131" s="97"/>
      <c r="M131" s="97">
        <v>27.29</v>
      </c>
      <c r="N131" s="97">
        <v>139.5</v>
      </c>
      <c r="O131" s="97">
        <v>33.270000000000003</v>
      </c>
      <c r="P131" s="97">
        <v>1.69</v>
      </c>
    </row>
    <row r="132" spans="1:16" ht="15" x14ac:dyDescent="0.25">
      <c r="A132" s="97">
        <v>588</v>
      </c>
      <c r="B132" s="98" t="s">
        <v>65</v>
      </c>
      <c r="C132" s="97">
        <v>9</v>
      </c>
      <c r="D132" s="97">
        <v>200</v>
      </c>
      <c r="E132" s="97">
        <v>0.6</v>
      </c>
      <c r="F132" s="97">
        <v>0</v>
      </c>
      <c r="G132" s="97">
        <v>17.899999999999999</v>
      </c>
      <c r="H132" s="97">
        <v>100</v>
      </c>
      <c r="I132" s="97">
        <v>0.06</v>
      </c>
      <c r="J132" s="97">
        <v>0</v>
      </c>
      <c r="K132" s="97">
        <v>0</v>
      </c>
      <c r="L132" s="97">
        <v>0</v>
      </c>
      <c r="M132" s="97">
        <v>10</v>
      </c>
      <c r="N132" s="97">
        <v>33</v>
      </c>
      <c r="O132" s="97">
        <v>13</v>
      </c>
      <c r="P132" s="97">
        <v>0.6</v>
      </c>
    </row>
    <row r="133" spans="1:16" ht="15" x14ac:dyDescent="0.25">
      <c r="A133" s="40" t="s">
        <v>105</v>
      </c>
      <c r="B133" s="48" t="s">
        <v>49</v>
      </c>
      <c r="C133" s="47">
        <v>3</v>
      </c>
      <c r="D133" s="67">
        <v>60</v>
      </c>
      <c r="E133" s="26">
        <v>2.5</v>
      </c>
      <c r="F133" s="26">
        <v>0.5</v>
      </c>
      <c r="G133" s="26">
        <v>16.2</v>
      </c>
      <c r="H133" s="26">
        <v>108</v>
      </c>
      <c r="I133" s="26">
        <v>0.05</v>
      </c>
      <c r="J133" s="26" t="s">
        <v>36</v>
      </c>
      <c r="K133" s="26" t="s">
        <v>36</v>
      </c>
      <c r="L133" s="26" t="s">
        <v>36</v>
      </c>
      <c r="M133" s="26">
        <v>11</v>
      </c>
      <c r="N133" s="26">
        <v>44.1</v>
      </c>
      <c r="O133" s="26">
        <v>16.2</v>
      </c>
      <c r="P133" s="26">
        <v>0.8</v>
      </c>
    </row>
    <row r="134" spans="1:16" ht="15" x14ac:dyDescent="0.25">
      <c r="A134" s="40"/>
      <c r="B134" s="48"/>
      <c r="C134" s="47"/>
      <c r="D134" s="67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</row>
    <row r="135" spans="1:16" ht="15" x14ac:dyDescent="0.25">
      <c r="A135" s="97"/>
      <c r="B135" s="51" t="s">
        <v>42</v>
      </c>
      <c r="C135" s="52">
        <v>60</v>
      </c>
      <c r="D135" s="99">
        <f>SUM(D129:D134)</f>
        <v>830</v>
      </c>
      <c r="E135" s="99">
        <f>SUM(E129:E134)</f>
        <v>24.770000000000003</v>
      </c>
      <c r="F135" s="99">
        <f>SUM(F129:F134)</f>
        <v>23.599999999999998</v>
      </c>
      <c r="G135" s="99">
        <f>SUM(G129:G134)</f>
        <v>103.79</v>
      </c>
      <c r="H135" s="99">
        <f>SUM(H129:H134)</f>
        <v>723</v>
      </c>
      <c r="I135" s="99">
        <f>SUM(I129:I134)</f>
        <v>0.26</v>
      </c>
      <c r="J135" s="99">
        <f>SUM(J129:J134)</f>
        <v>23.949999999999996</v>
      </c>
      <c r="K135" s="99">
        <f>SUM(K129:K134)</f>
        <v>0.03</v>
      </c>
      <c r="L135" s="99">
        <f>SUM(L129:L134)</f>
        <v>0.24000000000000002</v>
      </c>
      <c r="M135" s="99">
        <f>SUM(M129:M134)</f>
        <v>115.49000000000001</v>
      </c>
      <c r="N135" s="99">
        <f>SUM(N129:N134)</f>
        <v>400.74</v>
      </c>
      <c r="O135" s="99">
        <f>SUM(O129:O134)</f>
        <v>100.03000000000002</v>
      </c>
      <c r="P135" s="99">
        <f>SUM(P129:P134)</f>
        <v>90.49</v>
      </c>
    </row>
    <row r="136" spans="1:16" ht="14.25" x14ac:dyDescent="0.2">
      <c r="A136" s="50"/>
      <c r="B136" s="51" t="s">
        <v>42</v>
      </c>
      <c r="C136" s="52"/>
      <c r="D136" s="50"/>
      <c r="E136" s="116">
        <v>40.79</v>
      </c>
      <c r="F136" s="116">
        <v>47.97</v>
      </c>
      <c r="G136" s="116">
        <v>203.9</v>
      </c>
      <c r="H136" s="116">
        <v>1286.8</v>
      </c>
      <c r="I136" s="116">
        <f t="shared" ref="E136:P136" si="6">SUM(I123:I134)</f>
        <v>0.43999999999999995</v>
      </c>
      <c r="J136" s="116">
        <f t="shared" si="6"/>
        <v>32.270000000000003</v>
      </c>
      <c r="K136" s="116">
        <f t="shared" si="6"/>
        <v>7.0000000000000007E-2</v>
      </c>
      <c r="L136" s="116">
        <f t="shared" si="6"/>
        <v>0.36</v>
      </c>
      <c r="M136" s="116">
        <f t="shared" si="6"/>
        <v>320.69000000000005</v>
      </c>
      <c r="N136" s="116">
        <f t="shared" si="6"/>
        <v>954.14</v>
      </c>
      <c r="O136" s="116">
        <f t="shared" si="6"/>
        <v>188.82999999999998</v>
      </c>
      <c r="P136" s="116">
        <f t="shared" si="6"/>
        <v>95.009999999999991</v>
      </c>
    </row>
    <row r="137" spans="1:16" ht="15" x14ac:dyDescent="0.25">
      <c r="A137" s="108"/>
      <c r="B137" s="82" t="s">
        <v>109</v>
      </c>
      <c r="C137" s="83"/>
      <c r="D137" s="84"/>
      <c r="P137" s="85"/>
    </row>
    <row r="138" spans="1:16" ht="15" x14ac:dyDescent="0.25">
      <c r="A138" s="117"/>
      <c r="B138" s="109" t="s">
        <v>32</v>
      </c>
      <c r="C138" s="86"/>
      <c r="D138" s="87"/>
      <c r="P138" s="85"/>
    </row>
    <row r="139" spans="1:16" ht="15" x14ac:dyDescent="0.25">
      <c r="A139" s="40" t="s">
        <v>105</v>
      </c>
      <c r="B139" s="89" t="s">
        <v>110</v>
      </c>
      <c r="C139" s="97">
        <v>5</v>
      </c>
      <c r="D139" s="92">
        <v>60</v>
      </c>
      <c r="E139" s="93">
        <v>5.32</v>
      </c>
      <c r="F139" s="93">
        <v>2.66</v>
      </c>
      <c r="G139" s="93">
        <v>0.3</v>
      </c>
      <c r="H139" s="93">
        <v>62.8</v>
      </c>
      <c r="I139" s="93">
        <v>0.04</v>
      </c>
      <c r="J139" s="26" t="s">
        <v>36</v>
      </c>
      <c r="K139" s="93">
        <v>1.7999999999999999E-2</v>
      </c>
      <c r="L139" s="93">
        <v>0.22</v>
      </c>
      <c r="M139" s="93">
        <v>27.5</v>
      </c>
      <c r="N139" s="93">
        <v>92.5</v>
      </c>
      <c r="O139" s="93">
        <v>27</v>
      </c>
      <c r="P139" s="93">
        <v>1.35</v>
      </c>
    </row>
    <row r="140" spans="1:16" ht="15" x14ac:dyDescent="0.25">
      <c r="A140" s="40" t="s">
        <v>105</v>
      </c>
      <c r="B140" s="98" t="s">
        <v>78</v>
      </c>
      <c r="C140" s="97">
        <v>16.399999999999999</v>
      </c>
      <c r="D140" s="97">
        <v>15</v>
      </c>
      <c r="E140" s="97">
        <v>1.1299999999999999</v>
      </c>
      <c r="F140" s="97">
        <v>7.3</v>
      </c>
      <c r="G140" s="97">
        <v>0.1</v>
      </c>
      <c r="H140" s="97">
        <v>66</v>
      </c>
      <c r="I140" s="97">
        <v>1E-3</v>
      </c>
      <c r="J140" s="97">
        <v>0</v>
      </c>
      <c r="K140" s="97">
        <v>0.4</v>
      </c>
      <c r="L140" s="97"/>
      <c r="M140" s="97">
        <v>2.6</v>
      </c>
      <c r="N140" s="97">
        <v>2</v>
      </c>
      <c r="O140" s="97">
        <v>0.3</v>
      </c>
      <c r="P140" s="97">
        <v>0.02</v>
      </c>
    </row>
    <row r="141" spans="1:16" ht="15" x14ac:dyDescent="0.25">
      <c r="A141" s="97">
        <v>257</v>
      </c>
      <c r="B141" s="98" t="s">
        <v>111</v>
      </c>
      <c r="C141" s="97">
        <v>22.6</v>
      </c>
      <c r="D141" s="97">
        <v>250</v>
      </c>
      <c r="E141" s="97">
        <v>4.5999999999999996</v>
      </c>
      <c r="F141" s="97">
        <v>6.4</v>
      </c>
      <c r="G141" s="97">
        <v>17.399999999999999</v>
      </c>
      <c r="H141" s="97">
        <v>157.30000000000001</v>
      </c>
      <c r="I141" s="97">
        <v>4.8899999999999997</v>
      </c>
      <c r="J141" s="97">
        <v>1.8</v>
      </c>
      <c r="K141" s="97">
        <v>0.05</v>
      </c>
      <c r="L141" s="97">
        <v>0.23</v>
      </c>
      <c r="M141" s="97">
        <v>205.44</v>
      </c>
      <c r="N141" s="97">
        <v>219.34</v>
      </c>
      <c r="O141" s="97">
        <v>50.89</v>
      </c>
      <c r="P141" s="97">
        <v>1.68</v>
      </c>
    </row>
    <row r="142" spans="1:16" ht="15" x14ac:dyDescent="0.25">
      <c r="A142" s="98">
        <v>1024</v>
      </c>
      <c r="B142" s="98" t="s">
        <v>112</v>
      </c>
      <c r="C142" s="97">
        <v>13</v>
      </c>
      <c r="D142" s="67">
        <v>200</v>
      </c>
      <c r="E142" s="26">
        <v>1.6</v>
      </c>
      <c r="F142" s="26">
        <v>1.7</v>
      </c>
      <c r="G142" s="26">
        <v>29</v>
      </c>
      <c r="H142" s="26">
        <v>106</v>
      </c>
      <c r="I142" s="26" t="s">
        <v>39</v>
      </c>
      <c r="J142" s="26">
        <v>0.5</v>
      </c>
      <c r="K142" s="26" t="s">
        <v>39</v>
      </c>
      <c r="L142" s="26" t="s">
        <v>36</v>
      </c>
      <c r="M142" s="26">
        <v>62</v>
      </c>
      <c r="N142" s="26">
        <v>49</v>
      </c>
      <c r="O142" s="26">
        <v>7</v>
      </c>
      <c r="P142" s="26">
        <v>0.2</v>
      </c>
    </row>
    <row r="143" spans="1:16" ht="15" x14ac:dyDescent="0.25">
      <c r="A143" s="40"/>
      <c r="B143" s="48" t="s">
        <v>41</v>
      </c>
      <c r="C143" s="47">
        <v>3</v>
      </c>
      <c r="D143" s="67">
        <v>60</v>
      </c>
      <c r="E143" s="26">
        <v>2.96</v>
      </c>
      <c r="F143" s="26">
        <v>1.1599999999999999</v>
      </c>
      <c r="G143" s="26">
        <v>21</v>
      </c>
      <c r="H143" s="26">
        <v>100</v>
      </c>
      <c r="I143" s="26">
        <v>0.06</v>
      </c>
      <c r="J143" s="26" t="s">
        <v>36</v>
      </c>
      <c r="K143" s="26" t="s">
        <v>36</v>
      </c>
      <c r="L143" s="26" t="s">
        <v>36</v>
      </c>
      <c r="M143" s="26">
        <v>10</v>
      </c>
      <c r="N143" s="26">
        <v>33</v>
      </c>
      <c r="O143" s="26">
        <v>13</v>
      </c>
      <c r="P143" s="26">
        <v>0.6</v>
      </c>
    </row>
    <row r="144" spans="1:16" ht="14.25" x14ac:dyDescent="0.2">
      <c r="A144" s="96"/>
      <c r="B144" s="114" t="s">
        <v>42</v>
      </c>
      <c r="C144" s="52">
        <f>SUM(C139:C143)</f>
        <v>60</v>
      </c>
      <c r="D144" s="52">
        <f>SUM(D139:D143)</f>
        <v>585</v>
      </c>
      <c r="E144" s="115">
        <f>SUM(E139:E143)</f>
        <v>15.61</v>
      </c>
      <c r="F144" s="115">
        <f>SUM(F139:F143)</f>
        <v>19.22</v>
      </c>
      <c r="G144" s="115">
        <f>SUM(G139:G143)</f>
        <v>67.8</v>
      </c>
      <c r="H144" s="115">
        <f>SUM(H139:H143)</f>
        <v>492.1</v>
      </c>
      <c r="I144" s="115">
        <f>SUM(I139:I143)</f>
        <v>4.9909999999999997</v>
      </c>
      <c r="J144" s="115">
        <f>SUM(J139:J143)</f>
        <v>2.2999999999999998</v>
      </c>
      <c r="K144" s="115">
        <f>SUM(K139:K143)</f>
        <v>0.46800000000000003</v>
      </c>
      <c r="L144" s="115">
        <f>SUM(L139:L143)</f>
        <v>0.45</v>
      </c>
      <c r="M144" s="115">
        <f>SUM(M139:M143)</f>
        <v>307.53999999999996</v>
      </c>
      <c r="N144" s="115">
        <f>SUM(N139:N143)</f>
        <v>395.84000000000003</v>
      </c>
      <c r="O144" s="115">
        <f>SUM(O139:O143)</f>
        <v>98.19</v>
      </c>
      <c r="P144" s="115">
        <f>SUM(P139:P143)</f>
        <v>3.85</v>
      </c>
    </row>
    <row r="145" spans="1:17" ht="15" x14ac:dyDescent="0.25">
      <c r="A145" s="98"/>
      <c r="B145" s="54" t="s">
        <v>43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</row>
    <row r="146" spans="1:17" ht="15" x14ac:dyDescent="0.25">
      <c r="A146" s="47">
        <v>81</v>
      </c>
      <c r="B146" s="45" t="s">
        <v>113</v>
      </c>
      <c r="C146" s="26">
        <v>6</v>
      </c>
      <c r="D146" s="47">
        <v>100</v>
      </c>
      <c r="E146" s="47">
        <v>0.85</v>
      </c>
      <c r="F146" s="47">
        <v>6.04</v>
      </c>
      <c r="G146" s="47">
        <v>9.07</v>
      </c>
      <c r="H146" s="47">
        <v>96.88</v>
      </c>
      <c r="I146" s="47">
        <v>0.01</v>
      </c>
      <c r="J146" s="47">
        <v>8.25</v>
      </c>
      <c r="K146" s="26">
        <v>0.99</v>
      </c>
      <c r="L146" s="47">
        <v>0.04</v>
      </c>
      <c r="M146" s="47">
        <v>46.5</v>
      </c>
      <c r="N146" s="47">
        <v>29.9</v>
      </c>
      <c r="O146" s="47">
        <v>24.2</v>
      </c>
      <c r="P146" s="47">
        <v>0.6</v>
      </c>
    </row>
    <row r="147" spans="1:17" ht="15" x14ac:dyDescent="0.25">
      <c r="A147" s="47">
        <v>135</v>
      </c>
      <c r="B147" s="45" t="s">
        <v>114</v>
      </c>
      <c r="C147" s="47">
        <v>11</v>
      </c>
      <c r="D147" s="47">
        <v>250</v>
      </c>
      <c r="E147" s="47">
        <v>4.0250000000000004</v>
      </c>
      <c r="F147" s="47">
        <v>8.0399999999999991</v>
      </c>
      <c r="G147" s="47">
        <v>15.29</v>
      </c>
      <c r="H147" s="47">
        <v>149.68</v>
      </c>
      <c r="I147" s="47">
        <v>0.08</v>
      </c>
      <c r="J147" s="47">
        <v>10</v>
      </c>
      <c r="K147" s="26">
        <v>0.4</v>
      </c>
      <c r="L147" s="47">
        <v>0.09</v>
      </c>
      <c r="M147" s="47">
        <v>28.2</v>
      </c>
      <c r="N147" s="47">
        <v>167.9</v>
      </c>
      <c r="O147" s="47">
        <v>24</v>
      </c>
      <c r="P147" s="47">
        <v>1.01</v>
      </c>
    </row>
    <row r="148" spans="1:17" ht="15" x14ac:dyDescent="0.25">
      <c r="A148" s="40">
        <v>416</v>
      </c>
      <c r="B148" s="45" t="s">
        <v>115</v>
      </c>
      <c r="C148" s="47">
        <v>33</v>
      </c>
      <c r="D148" s="47">
        <v>300</v>
      </c>
      <c r="E148" s="47">
        <v>20.329999999999998</v>
      </c>
      <c r="F148" s="47">
        <v>14.2</v>
      </c>
      <c r="G148" s="47">
        <v>44.31</v>
      </c>
      <c r="H148" s="47">
        <v>278</v>
      </c>
      <c r="I148" s="47">
        <v>0.23</v>
      </c>
      <c r="J148" s="47">
        <v>6</v>
      </c>
      <c r="K148" s="26">
        <v>0.05</v>
      </c>
      <c r="L148" s="26"/>
      <c r="M148" s="47">
        <v>83.3</v>
      </c>
      <c r="N148" s="47">
        <v>220</v>
      </c>
      <c r="O148" s="47">
        <v>48.3</v>
      </c>
      <c r="P148" s="47">
        <v>3.6</v>
      </c>
    </row>
    <row r="149" spans="1:17" ht="15" x14ac:dyDescent="0.25">
      <c r="A149" s="40" t="s">
        <v>48</v>
      </c>
      <c r="B149" s="48" t="s">
        <v>49</v>
      </c>
      <c r="C149" s="47">
        <v>3</v>
      </c>
      <c r="D149" s="67">
        <v>60</v>
      </c>
      <c r="E149" s="26">
        <v>2.5</v>
      </c>
      <c r="F149" s="26">
        <v>0.5</v>
      </c>
      <c r="G149" s="26">
        <v>16.2</v>
      </c>
      <c r="H149" s="26">
        <v>108</v>
      </c>
      <c r="I149" s="26">
        <v>0.05</v>
      </c>
      <c r="J149" s="26" t="s">
        <v>36</v>
      </c>
      <c r="K149" s="26" t="s">
        <v>36</v>
      </c>
      <c r="L149" s="26" t="s">
        <v>36</v>
      </c>
      <c r="M149" s="26">
        <v>11</v>
      </c>
      <c r="N149" s="26">
        <v>44.1</v>
      </c>
      <c r="O149" s="26">
        <v>16.2</v>
      </c>
      <c r="P149" s="26">
        <v>0.8</v>
      </c>
    </row>
    <row r="150" spans="1:17" ht="15" x14ac:dyDescent="0.25">
      <c r="A150" s="44">
        <v>650</v>
      </c>
      <c r="B150" s="45" t="s">
        <v>65</v>
      </c>
      <c r="C150" s="47">
        <v>7</v>
      </c>
      <c r="D150" s="47">
        <v>200</v>
      </c>
      <c r="E150" s="47">
        <v>0.25</v>
      </c>
      <c r="F150" s="47">
        <v>0</v>
      </c>
      <c r="G150" s="47">
        <v>15.3</v>
      </c>
      <c r="H150" s="47">
        <v>100</v>
      </c>
      <c r="I150" s="47">
        <v>0.01</v>
      </c>
      <c r="J150" s="47">
        <v>2</v>
      </c>
      <c r="K150" s="57" t="s">
        <v>36</v>
      </c>
      <c r="L150" s="57" t="s">
        <v>36</v>
      </c>
      <c r="M150" s="47">
        <v>8.4</v>
      </c>
      <c r="N150" s="47">
        <v>9</v>
      </c>
      <c r="O150" s="47">
        <v>5</v>
      </c>
      <c r="P150" s="47">
        <v>0.2</v>
      </c>
    </row>
    <row r="151" spans="1:17" ht="15" x14ac:dyDescent="0.25">
      <c r="A151" s="40"/>
      <c r="B151" s="48"/>
      <c r="C151" s="47"/>
      <c r="D151" s="67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</row>
    <row r="152" spans="1:17" ht="15" x14ac:dyDescent="0.25">
      <c r="A152" s="98"/>
      <c r="B152" s="51" t="s">
        <v>42</v>
      </c>
      <c r="C152" s="52">
        <v>60</v>
      </c>
      <c r="D152" s="97">
        <f>SUM(D146:D151)</f>
        <v>910</v>
      </c>
      <c r="E152" s="99">
        <f>SUM(E146:E151)</f>
        <v>27.954999999999998</v>
      </c>
      <c r="F152" s="99">
        <f>SUM(F146:F151)</f>
        <v>28.779999999999998</v>
      </c>
      <c r="G152" s="99">
        <f>SUM(G146:G151)</f>
        <v>100.17</v>
      </c>
      <c r="H152" s="99">
        <f>SUM(H146:H151)</f>
        <v>732.56</v>
      </c>
      <c r="I152" s="99">
        <f>SUM(I146:I151)</f>
        <v>0.38</v>
      </c>
      <c r="J152" s="99">
        <f>SUM(J146:J151)</f>
        <v>26.25</v>
      </c>
      <c r="K152" s="99">
        <f>SUM(K146:K151)</f>
        <v>1.4400000000000002</v>
      </c>
      <c r="L152" s="99">
        <f>SUM(L146:L151)</f>
        <v>0.13</v>
      </c>
      <c r="M152" s="99">
        <f>SUM(M146:M151)</f>
        <v>177.4</v>
      </c>
      <c r="N152" s="99">
        <f>SUM(N146:N151)</f>
        <v>470.90000000000003</v>
      </c>
      <c r="O152" s="99">
        <f>SUM(O146:O151)</f>
        <v>117.7</v>
      </c>
      <c r="P152" s="99">
        <f>SUM(P146:P151)</f>
        <v>6.21</v>
      </c>
    </row>
    <row r="153" spans="1:17" ht="14.25" x14ac:dyDescent="0.2">
      <c r="A153" s="50"/>
      <c r="B153" s="114" t="s">
        <v>42</v>
      </c>
      <c r="C153" s="50"/>
      <c r="D153" s="50"/>
      <c r="E153" s="53">
        <v>43.61</v>
      </c>
      <c r="F153" s="53">
        <v>48.02</v>
      </c>
      <c r="G153" s="53">
        <v>168</v>
      </c>
      <c r="H153" s="53">
        <v>1224.6600000000001</v>
      </c>
      <c r="I153" s="53">
        <f t="shared" ref="E153:P153" si="7">SUM(I139:I151)</f>
        <v>10.362</v>
      </c>
      <c r="J153" s="53">
        <f t="shared" si="7"/>
        <v>30.85</v>
      </c>
      <c r="K153" s="53">
        <f t="shared" si="7"/>
        <v>2.3759999999999999</v>
      </c>
      <c r="L153" s="53">
        <f t="shared" si="7"/>
        <v>1.03</v>
      </c>
      <c r="M153" s="53">
        <f t="shared" si="7"/>
        <v>792.4799999999999</v>
      </c>
      <c r="N153" s="53">
        <f t="shared" si="7"/>
        <v>1262.58</v>
      </c>
      <c r="O153" s="53">
        <f t="shared" si="7"/>
        <v>314.08</v>
      </c>
      <c r="P153" s="53">
        <f t="shared" si="7"/>
        <v>13.91</v>
      </c>
    </row>
    <row r="154" spans="1:17" ht="15" x14ac:dyDescent="0.25">
      <c r="A154" s="97"/>
      <c r="B154" s="118" t="s">
        <v>116</v>
      </c>
      <c r="C154" s="97"/>
      <c r="D154" s="119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50"/>
    </row>
    <row r="155" spans="1:17" ht="15" x14ac:dyDescent="0.25">
      <c r="A155" s="105"/>
      <c r="B155" s="109" t="s">
        <v>32</v>
      </c>
      <c r="C155" s="120"/>
      <c r="D155" s="121"/>
      <c r="P155" s="85"/>
    </row>
    <row r="156" spans="1:17" ht="15" x14ac:dyDescent="0.25">
      <c r="A156" s="88" t="s">
        <v>48</v>
      </c>
      <c r="B156" s="89" t="s">
        <v>117</v>
      </c>
      <c r="C156" s="90">
        <v>15</v>
      </c>
      <c r="D156" s="91">
        <v>60</v>
      </c>
      <c r="E156" s="92">
        <v>0.78</v>
      </c>
      <c r="F156" s="93">
        <v>6</v>
      </c>
      <c r="G156" s="93">
        <v>3.46</v>
      </c>
      <c r="H156" s="93">
        <v>40</v>
      </c>
      <c r="I156" s="93">
        <v>0.02</v>
      </c>
      <c r="J156" s="93">
        <v>6.6</v>
      </c>
      <c r="K156" s="26" t="s">
        <v>36</v>
      </c>
      <c r="L156" s="26" t="s">
        <v>36</v>
      </c>
      <c r="M156" s="93">
        <v>24.42</v>
      </c>
      <c r="N156" s="93">
        <v>28.38</v>
      </c>
      <c r="O156" s="93">
        <v>28.38</v>
      </c>
      <c r="P156" s="93">
        <v>0.92</v>
      </c>
    </row>
    <row r="157" spans="1:17" ht="15" x14ac:dyDescent="0.25">
      <c r="A157" s="88">
        <v>284</v>
      </c>
      <c r="B157" s="89" t="s">
        <v>118</v>
      </c>
      <c r="C157" s="107">
        <v>15.76</v>
      </c>
      <c r="D157" s="92">
        <v>250</v>
      </c>
      <c r="E157" s="93">
        <v>12.15</v>
      </c>
      <c r="F157" s="93">
        <v>18.149999999999999</v>
      </c>
      <c r="G157" s="93">
        <v>49.9</v>
      </c>
      <c r="H157" s="93">
        <v>337</v>
      </c>
      <c r="I157" s="93">
        <v>7.0000000000000007E-2</v>
      </c>
      <c r="J157" s="93">
        <v>0</v>
      </c>
      <c r="K157" s="93">
        <v>0.34</v>
      </c>
      <c r="L157" s="26" t="s">
        <v>36</v>
      </c>
      <c r="M157" s="93">
        <v>94.2</v>
      </c>
      <c r="N157" s="93">
        <v>220.2</v>
      </c>
      <c r="O157" s="93">
        <v>15.3</v>
      </c>
      <c r="P157" s="93">
        <v>2.2999999999999998</v>
      </c>
      <c r="Q157" s="13"/>
    </row>
    <row r="158" spans="1:17" ht="15" x14ac:dyDescent="0.25">
      <c r="A158" s="88">
        <v>637</v>
      </c>
      <c r="B158" s="89" t="s">
        <v>59</v>
      </c>
      <c r="C158" s="88">
        <v>7</v>
      </c>
      <c r="D158" s="88">
        <v>200</v>
      </c>
      <c r="E158" s="93">
        <v>1.6</v>
      </c>
      <c r="F158" s="93">
        <v>1.7</v>
      </c>
      <c r="G158" s="93">
        <v>12</v>
      </c>
      <c r="H158" s="93">
        <v>106</v>
      </c>
      <c r="I158" s="93" t="s">
        <v>39</v>
      </c>
      <c r="J158" s="93">
        <v>0.05</v>
      </c>
      <c r="K158" s="93" t="s">
        <v>39</v>
      </c>
      <c r="L158" s="26" t="s">
        <v>36</v>
      </c>
      <c r="M158" s="93">
        <v>62</v>
      </c>
      <c r="N158" s="93">
        <v>49</v>
      </c>
      <c r="O158" s="93">
        <v>7</v>
      </c>
      <c r="P158" s="93">
        <v>0.2</v>
      </c>
    </row>
    <row r="159" spans="1:17" ht="15" x14ac:dyDescent="0.25">
      <c r="A159" s="96" t="s">
        <v>48</v>
      </c>
      <c r="B159" s="89" t="s">
        <v>119</v>
      </c>
      <c r="C159" s="88">
        <v>22.24</v>
      </c>
      <c r="D159" s="92">
        <v>100</v>
      </c>
      <c r="E159" s="93">
        <v>1.5</v>
      </c>
      <c r="F159" s="26" t="s">
        <v>36</v>
      </c>
      <c r="G159" s="93">
        <v>2.4</v>
      </c>
      <c r="H159" s="93">
        <v>91</v>
      </c>
      <c r="I159" s="93">
        <v>0.04</v>
      </c>
      <c r="J159" s="93">
        <v>10</v>
      </c>
      <c r="K159" s="93">
        <v>0.12</v>
      </c>
      <c r="L159" s="93">
        <v>0.05</v>
      </c>
      <c r="M159" s="93">
        <v>8</v>
      </c>
      <c r="N159" s="93">
        <v>28</v>
      </c>
      <c r="O159" s="93">
        <v>42</v>
      </c>
      <c r="P159" s="93">
        <v>0.6</v>
      </c>
    </row>
    <row r="160" spans="1:17" ht="14.25" x14ac:dyDescent="0.2">
      <c r="A160" s="50"/>
      <c r="B160" s="114" t="s">
        <v>42</v>
      </c>
      <c r="C160" s="52">
        <f>SUM(C156:C159)</f>
        <v>60</v>
      </c>
      <c r="D160" s="93">
        <f>SUM(D156:D159)</f>
        <v>610</v>
      </c>
      <c r="E160" s="122">
        <f>SUM(E156:E159)</f>
        <v>16.03</v>
      </c>
      <c r="F160" s="115">
        <f>SUM(F156:F159)</f>
        <v>25.849999999999998</v>
      </c>
      <c r="G160" s="115">
        <f>SUM(G156:G159)</f>
        <v>67.760000000000005</v>
      </c>
      <c r="H160" s="115">
        <f>SUM(H156:H159)</f>
        <v>574</v>
      </c>
      <c r="I160" s="115">
        <f>SUM(I156:I159)</f>
        <v>0.13</v>
      </c>
      <c r="J160" s="115">
        <f>SUM(J156:J159)</f>
        <v>16.649999999999999</v>
      </c>
      <c r="K160" s="115">
        <f>SUM(K156:K159)</f>
        <v>0.46</v>
      </c>
      <c r="L160" s="115">
        <f>SUM(L156:L159)</f>
        <v>0.05</v>
      </c>
      <c r="M160" s="115">
        <f>SUM(M156:M159)</f>
        <v>188.62</v>
      </c>
      <c r="N160" s="115">
        <f>SUM(N156:N159)</f>
        <v>325.58</v>
      </c>
      <c r="O160" s="115">
        <f>SUM(O156:O159)</f>
        <v>92.68</v>
      </c>
      <c r="P160" s="115">
        <f>SUM(P156:P159)</f>
        <v>4.0199999999999996</v>
      </c>
    </row>
    <row r="161" spans="1:16" ht="15" x14ac:dyDescent="0.25">
      <c r="A161" s="50"/>
      <c r="B161" s="76" t="s">
        <v>43</v>
      </c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</row>
    <row r="162" spans="1:16" ht="15" x14ac:dyDescent="0.25">
      <c r="A162" s="97">
        <v>193</v>
      </c>
      <c r="B162" s="98" t="s">
        <v>120</v>
      </c>
      <c r="C162" s="90">
        <v>16</v>
      </c>
      <c r="D162" s="97">
        <v>250</v>
      </c>
      <c r="E162" s="97">
        <v>1.6</v>
      </c>
      <c r="F162" s="97">
        <v>3.53</v>
      </c>
      <c r="G162" s="97">
        <v>12.87</v>
      </c>
      <c r="H162" s="97">
        <v>101.33</v>
      </c>
      <c r="I162" s="97">
        <v>0.02</v>
      </c>
      <c r="J162" s="97">
        <v>3.4</v>
      </c>
      <c r="K162" s="97">
        <v>0.02</v>
      </c>
      <c r="L162" s="97"/>
      <c r="M162" s="97">
        <v>34.200000000000003</v>
      </c>
      <c r="N162" s="97">
        <v>29.9</v>
      </c>
      <c r="O162" s="97">
        <v>31</v>
      </c>
      <c r="P162" s="97">
        <v>1.1399999999999999</v>
      </c>
    </row>
    <row r="163" spans="1:16" ht="15" x14ac:dyDescent="0.25">
      <c r="A163" s="97">
        <v>394</v>
      </c>
      <c r="B163" s="98" t="s">
        <v>121</v>
      </c>
      <c r="C163" s="97">
        <v>32</v>
      </c>
      <c r="D163" s="97">
        <v>300</v>
      </c>
      <c r="E163" s="97">
        <v>12.6</v>
      </c>
      <c r="F163" s="97">
        <v>12.67</v>
      </c>
      <c r="G163" s="97">
        <v>56.13</v>
      </c>
      <c r="H163" s="97">
        <v>450</v>
      </c>
      <c r="I163" s="97">
        <v>0.2</v>
      </c>
      <c r="J163" s="97">
        <v>6.3</v>
      </c>
      <c r="K163" s="97"/>
      <c r="L163" s="97">
        <v>0.23</v>
      </c>
      <c r="M163" s="97">
        <v>61</v>
      </c>
      <c r="N163" s="97">
        <v>223</v>
      </c>
      <c r="O163" s="97">
        <v>52</v>
      </c>
      <c r="P163" s="97">
        <v>2.4500000000000002</v>
      </c>
    </row>
    <row r="164" spans="1:16" ht="15" x14ac:dyDescent="0.25">
      <c r="A164" s="40" t="s">
        <v>48</v>
      </c>
      <c r="B164" s="45" t="s">
        <v>84</v>
      </c>
      <c r="C164" s="47">
        <v>9</v>
      </c>
      <c r="D164" s="47">
        <v>200</v>
      </c>
      <c r="E164" s="47">
        <v>1</v>
      </c>
      <c r="F164" s="47"/>
      <c r="G164" s="47">
        <v>21.2</v>
      </c>
      <c r="H164" s="47">
        <v>100</v>
      </c>
      <c r="I164" s="47">
        <v>0.04</v>
      </c>
      <c r="J164" s="47">
        <v>4</v>
      </c>
      <c r="K164" s="26" t="s">
        <v>36</v>
      </c>
      <c r="L164" s="26">
        <v>0.02</v>
      </c>
      <c r="M164" s="47">
        <v>38</v>
      </c>
      <c r="N164" s="47">
        <v>40</v>
      </c>
      <c r="O164" s="47">
        <v>32</v>
      </c>
      <c r="P164" s="47">
        <v>0.6</v>
      </c>
    </row>
    <row r="165" spans="1:16" ht="15" x14ac:dyDescent="0.25">
      <c r="A165" s="40" t="s">
        <v>48</v>
      </c>
      <c r="B165" s="48" t="s">
        <v>49</v>
      </c>
      <c r="C165" s="47">
        <v>3</v>
      </c>
      <c r="D165" s="67">
        <v>60</v>
      </c>
      <c r="E165" s="26">
        <v>2.5</v>
      </c>
      <c r="F165" s="26">
        <v>0.5</v>
      </c>
      <c r="G165" s="26">
        <v>16.2</v>
      </c>
      <c r="H165" s="26">
        <v>77</v>
      </c>
      <c r="I165" s="26">
        <v>0.05</v>
      </c>
      <c r="J165" s="26" t="s">
        <v>36</v>
      </c>
      <c r="K165" s="26" t="s">
        <v>36</v>
      </c>
      <c r="L165" s="26" t="s">
        <v>36</v>
      </c>
      <c r="M165" s="26">
        <v>11</v>
      </c>
      <c r="N165" s="26">
        <v>44.1</v>
      </c>
      <c r="O165" s="26">
        <v>16.2</v>
      </c>
      <c r="P165" s="26">
        <v>0.8</v>
      </c>
    </row>
    <row r="166" spans="1:16" ht="15" x14ac:dyDescent="0.25">
      <c r="A166" s="40"/>
      <c r="B166" s="48"/>
      <c r="C166" s="47"/>
      <c r="D166" s="67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</row>
    <row r="167" spans="1:16" ht="15" x14ac:dyDescent="0.25">
      <c r="A167" s="97"/>
      <c r="B167" s="51" t="s">
        <v>42</v>
      </c>
      <c r="C167" s="52">
        <v>60</v>
      </c>
      <c r="D167" s="99">
        <f>SUM(D162:D166)</f>
        <v>810</v>
      </c>
      <c r="E167" s="100">
        <f>SUM(E162:E166)</f>
        <v>17.7</v>
      </c>
      <c r="F167" s="99">
        <f>SUM(F162:F166)</f>
        <v>16.7</v>
      </c>
      <c r="G167" s="99">
        <f>SUM(G162:G166)</f>
        <v>106.4</v>
      </c>
      <c r="H167" s="99">
        <f>SUM(H162:H166)</f>
        <v>728.33</v>
      </c>
      <c r="I167" s="99">
        <f>SUM(I162:I166)</f>
        <v>0.31</v>
      </c>
      <c r="J167" s="99">
        <f>SUM(J162:J166)</f>
        <v>13.7</v>
      </c>
      <c r="K167" s="99">
        <f>SUM(K162:K166)</f>
        <v>0.02</v>
      </c>
      <c r="L167" s="99">
        <f>SUM(L162:L166)</f>
        <v>0.25</v>
      </c>
      <c r="M167" s="99">
        <f>SUM(M162:M166)</f>
        <v>144.19999999999999</v>
      </c>
      <c r="N167" s="99">
        <f>SUM(N162:N166)</f>
        <v>337</v>
      </c>
      <c r="O167" s="99">
        <f>SUM(O162:O166)</f>
        <v>131.19999999999999</v>
      </c>
      <c r="P167" s="99">
        <f>SUM(P162:P166)</f>
        <v>4.9899999999999993</v>
      </c>
    </row>
    <row r="168" spans="1:16" ht="15" x14ac:dyDescent="0.25">
      <c r="A168" s="97"/>
      <c r="B168" s="51" t="s">
        <v>42</v>
      </c>
      <c r="C168" s="52"/>
      <c r="D168" s="99"/>
      <c r="E168" s="100">
        <f t="shared" ref="E168:P168" si="8">SUM(E156:E166)</f>
        <v>49.760000000000005</v>
      </c>
      <c r="F168" s="99">
        <f t="shared" si="8"/>
        <v>68.399999999999991</v>
      </c>
      <c r="G168" s="99">
        <f t="shared" si="8"/>
        <v>241.92</v>
      </c>
      <c r="H168" s="99">
        <f t="shared" si="8"/>
        <v>1876.33</v>
      </c>
      <c r="I168" s="99">
        <f t="shared" si="8"/>
        <v>0.57000000000000006</v>
      </c>
      <c r="J168" s="99">
        <f t="shared" si="8"/>
        <v>46.999999999999993</v>
      </c>
      <c r="K168" s="99">
        <f t="shared" si="8"/>
        <v>0.94000000000000006</v>
      </c>
      <c r="L168" s="99">
        <f t="shared" si="8"/>
        <v>0.35000000000000003</v>
      </c>
      <c r="M168" s="99">
        <f t="shared" si="8"/>
        <v>521.44000000000005</v>
      </c>
      <c r="N168" s="99">
        <f t="shared" si="8"/>
        <v>988.16</v>
      </c>
      <c r="O168" s="99">
        <f t="shared" si="8"/>
        <v>316.56</v>
      </c>
      <c r="P168" s="99">
        <f t="shared" si="8"/>
        <v>13.03</v>
      </c>
    </row>
    <row r="177" spans="17:17" x14ac:dyDescent="0.2">
      <c r="Q177" s="13"/>
    </row>
  </sheetData>
  <mergeCells count="9">
    <mergeCell ref="E4:G4"/>
    <mergeCell ref="I4:L4"/>
    <mergeCell ref="M4:P4"/>
    <mergeCell ref="E5:G5"/>
    <mergeCell ref="A1:Q1"/>
    <mergeCell ref="B2:P2"/>
    <mergeCell ref="E3:G3"/>
    <mergeCell ref="I3:L3"/>
    <mergeCell ref="M3:P3"/>
  </mergeCells>
  <pageMargins left="0.74791666666666701" right="0.196527777777778" top="0.39374999999999999" bottom="0.5902777777777780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ЗАО "ТРЕСТ"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dc:description/>
  <cp:lastModifiedBy>stm333@mail.ru</cp:lastModifiedBy>
  <cp:revision>11</cp:revision>
  <cp:lastPrinted>2023-10-09T13:33:40Z</cp:lastPrinted>
  <dcterms:created xsi:type="dcterms:W3CDTF">2005-09-07T06:14:12Z</dcterms:created>
  <dcterms:modified xsi:type="dcterms:W3CDTF">2023-10-15T17:14:49Z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ЗАО "ТРЕСТ"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