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Лист1" sheetId="1" r:id="rId1"/>
  </sheets>
  <definedNames>
    <definedName name="Print_Area_0" localSheetId="0">Лист1!$A$1:$Q$163</definedName>
    <definedName name="_xlnm.Print_Area" localSheetId="0">Лист1!$A$1:$Q$172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69" i="1" l="1"/>
  <c r="O169" i="1"/>
  <c r="N169" i="1"/>
  <c r="M169" i="1"/>
  <c r="L169" i="1"/>
  <c r="K169" i="1"/>
  <c r="J169" i="1"/>
  <c r="I169" i="1"/>
  <c r="H169" i="1"/>
  <c r="G169" i="1"/>
  <c r="F169" i="1"/>
  <c r="E169" i="1"/>
  <c r="D169" i="1"/>
  <c r="P162" i="1"/>
  <c r="P170" i="1" s="1"/>
  <c r="O162" i="1"/>
  <c r="O170" i="1" s="1"/>
  <c r="N162" i="1"/>
  <c r="N170" i="1" s="1"/>
  <c r="M162" i="1"/>
  <c r="M170" i="1" s="1"/>
  <c r="L162" i="1"/>
  <c r="L170" i="1" s="1"/>
  <c r="K162" i="1"/>
  <c r="K170" i="1" s="1"/>
  <c r="J162" i="1"/>
  <c r="J170" i="1" s="1"/>
  <c r="I162" i="1"/>
  <c r="I170" i="1" s="1"/>
  <c r="H162" i="1"/>
  <c r="H170" i="1" s="1"/>
  <c r="G162" i="1"/>
  <c r="G170" i="1" s="1"/>
  <c r="F162" i="1"/>
  <c r="F170" i="1" s="1"/>
  <c r="E162" i="1"/>
  <c r="E170" i="1" s="1"/>
  <c r="D162" i="1"/>
  <c r="C162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P146" i="1"/>
  <c r="P155" i="1" s="1"/>
  <c r="O146" i="1"/>
  <c r="O155" i="1" s="1"/>
  <c r="N146" i="1"/>
  <c r="N155" i="1" s="1"/>
  <c r="M146" i="1"/>
  <c r="M155" i="1" s="1"/>
  <c r="L146" i="1"/>
  <c r="L155" i="1" s="1"/>
  <c r="K146" i="1"/>
  <c r="K155" i="1" s="1"/>
  <c r="J146" i="1"/>
  <c r="J155" i="1" s="1"/>
  <c r="I146" i="1"/>
  <c r="I155" i="1" s="1"/>
  <c r="H146" i="1"/>
  <c r="G146" i="1"/>
  <c r="F146" i="1"/>
  <c r="E146" i="1"/>
  <c r="D146" i="1"/>
  <c r="C146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P129" i="1"/>
  <c r="P138" i="1" s="1"/>
  <c r="O129" i="1"/>
  <c r="O138" i="1" s="1"/>
  <c r="N129" i="1"/>
  <c r="N138" i="1" s="1"/>
  <c r="M129" i="1"/>
  <c r="M138" i="1" s="1"/>
  <c r="L129" i="1"/>
  <c r="L138" i="1" s="1"/>
  <c r="K129" i="1"/>
  <c r="K138" i="1" s="1"/>
  <c r="J129" i="1"/>
  <c r="J138" i="1" s="1"/>
  <c r="I129" i="1"/>
  <c r="I138" i="1" s="1"/>
  <c r="H129" i="1"/>
  <c r="G129" i="1"/>
  <c r="F129" i="1"/>
  <c r="E129" i="1"/>
  <c r="C129" i="1"/>
  <c r="L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P113" i="1"/>
  <c r="P122" i="1" s="1"/>
  <c r="O113" i="1"/>
  <c r="O122" i="1" s="1"/>
  <c r="N113" i="1"/>
  <c r="N122" i="1" s="1"/>
  <c r="M113" i="1"/>
  <c r="M122" i="1" s="1"/>
  <c r="K113" i="1"/>
  <c r="K122" i="1" s="1"/>
  <c r="J113" i="1"/>
  <c r="J122" i="1" s="1"/>
  <c r="I113" i="1"/>
  <c r="I122" i="1" s="1"/>
  <c r="H113" i="1"/>
  <c r="G113" i="1"/>
  <c r="F113" i="1"/>
  <c r="E113" i="1"/>
  <c r="D113" i="1"/>
  <c r="C113" i="1"/>
  <c r="K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P96" i="1"/>
  <c r="P105" i="1" s="1"/>
  <c r="O96" i="1"/>
  <c r="O105" i="1" s="1"/>
  <c r="N96" i="1"/>
  <c r="N105" i="1" s="1"/>
  <c r="M96" i="1"/>
  <c r="M105" i="1" s="1"/>
  <c r="L96" i="1"/>
  <c r="L105" i="1" s="1"/>
  <c r="K96" i="1"/>
  <c r="J96" i="1"/>
  <c r="J105" i="1" s="1"/>
  <c r="I96" i="1"/>
  <c r="I105" i="1" s="1"/>
  <c r="H96" i="1"/>
  <c r="G96" i="1"/>
  <c r="F96" i="1"/>
  <c r="E96" i="1"/>
  <c r="D96" i="1"/>
  <c r="C96" i="1"/>
  <c r="N89" i="1"/>
  <c r="J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P80" i="1"/>
  <c r="P89" i="1" s="1"/>
  <c r="O80" i="1"/>
  <c r="O89" i="1" s="1"/>
  <c r="N80" i="1"/>
  <c r="M80" i="1"/>
  <c r="M89" i="1" s="1"/>
  <c r="L80" i="1"/>
  <c r="L89" i="1" s="1"/>
  <c r="K80" i="1"/>
  <c r="K89" i="1" s="1"/>
  <c r="J80" i="1"/>
  <c r="I80" i="1"/>
  <c r="I89" i="1" s="1"/>
  <c r="H80" i="1"/>
  <c r="G80" i="1"/>
  <c r="F80" i="1"/>
  <c r="E80" i="1"/>
  <c r="C80" i="1"/>
  <c r="L72" i="1"/>
  <c r="K72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P63" i="1"/>
  <c r="P72" i="1" s="1"/>
  <c r="O63" i="1"/>
  <c r="O72" i="1" s="1"/>
  <c r="N63" i="1"/>
  <c r="N72" i="1" s="1"/>
  <c r="M63" i="1"/>
  <c r="M72" i="1" s="1"/>
  <c r="J63" i="1"/>
  <c r="J72" i="1" s="1"/>
  <c r="I63" i="1"/>
  <c r="H63" i="1"/>
  <c r="G63" i="1"/>
  <c r="F63" i="1"/>
  <c r="E63" i="1"/>
  <c r="C63" i="1"/>
  <c r="P55" i="1"/>
  <c r="O55" i="1"/>
  <c r="N55" i="1"/>
  <c r="M55" i="1"/>
  <c r="L55" i="1"/>
  <c r="J55" i="1"/>
  <c r="I55" i="1"/>
  <c r="H55" i="1"/>
  <c r="G55" i="1"/>
  <c r="F55" i="1"/>
  <c r="E55" i="1"/>
  <c r="D55" i="1"/>
  <c r="P48" i="1"/>
  <c r="P56" i="1" s="1"/>
  <c r="O48" i="1"/>
  <c r="O56" i="1" s="1"/>
  <c r="N48" i="1"/>
  <c r="N56" i="1" s="1"/>
  <c r="M48" i="1"/>
  <c r="M56" i="1" s="1"/>
  <c r="L48" i="1"/>
  <c r="L56" i="1" s="1"/>
  <c r="K48" i="1"/>
  <c r="K56" i="1" s="1"/>
  <c r="J48" i="1"/>
  <c r="J56" i="1" s="1"/>
  <c r="I48" i="1"/>
  <c r="I56" i="1" s="1"/>
  <c r="H48" i="1"/>
  <c r="F48" i="1"/>
  <c r="E48" i="1"/>
  <c r="C48" i="1"/>
  <c r="P40" i="1"/>
  <c r="O40" i="1"/>
  <c r="N40" i="1"/>
  <c r="M40" i="1"/>
  <c r="L40" i="1"/>
  <c r="K40" i="1"/>
  <c r="J40" i="1"/>
  <c r="I40" i="1"/>
  <c r="H40" i="1"/>
  <c r="G40" i="1"/>
  <c r="F40" i="1"/>
  <c r="E40" i="1"/>
  <c r="P32" i="1"/>
  <c r="P41" i="1" s="1"/>
  <c r="O32" i="1"/>
  <c r="O41" i="1" s="1"/>
  <c r="N32" i="1"/>
  <c r="N41" i="1" s="1"/>
  <c r="M32" i="1"/>
  <c r="M41" i="1" s="1"/>
  <c r="L32" i="1"/>
  <c r="L41" i="1" s="1"/>
  <c r="K32" i="1"/>
  <c r="K41" i="1" s="1"/>
  <c r="J32" i="1"/>
  <c r="J41" i="1" s="1"/>
  <c r="I32" i="1"/>
  <c r="I41" i="1" s="1"/>
  <c r="H32" i="1"/>
  <c r="G32" i="1"/>
  <c r="F32" i="1"/>
  <c r="E32" i="1"/>
  <c r="D32" i="1"/>
  <c r="P25" i="1"/>
  <c r="L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P16" i="1"/>
  <c r="O16" i="1"/>
  <c r="O25" i="1" s="1"/>
  <c r="N16" i="1"/>
  <c r="N25" i="1" s="1"/>
  <c r="M16" i="1"/>
  <c r="M25" i="1" s="1"/>
  <c r="L16" i="1"/>
  <c r="K16" i="1"/>
  <c r="K25" i="1" s="1"/>
  <c r="J16" i="1"/>
  <c r="J25" i="1" s="1"/>
  <c r="I16" i="1"/>
  <c r="I25" i="1" s="1"/>
  <c r="H16" i="1"/>
  <c r="G16" i="1"/>
  <c r="F16" i="1"/>
  <c r="E16" i="1"/>
</calcChain>
</file>

<file path=xl/sharedStrings.xml><?xml version="1.0" encoding="utf-8"?>
<sst xmlns="http://schemas.openxmlformats.org/spreadsheetml/2006/main" count="379" uniqueCount="148">
  <si>
    <t xml:space="preserve">        Примерное двухнедельное меню </t>
  </si>
  <si>
    <t>для организации горячего питания обучающихся  общеобразовательных учреждений г. Ливны  в 2023-2024 гг от 7 до 11 лет</t>
  </si>
  <si>
    <t xml:space="preserve">по </t>
  </si>
  <si>
    <t>Прием пищи,</t>
  </si>
  <si>
    <t>Цена</t>
  </si>
  <si>
    <t>масса</t>
  </si>
  <si>
    <t>Пищевые</t>
  </si>
  <si>
    <t>энер-</t>
  </si>
  <si>
    <t>Витамины</t>
  </si>
  <si>
    <t>Минеральные</t>
  </si>
  <si>
    <t>наименование блюда</t>
  </si>
  <si>
    <t>руб.</t>
  </si>
  <si>
    <t>порции</t>
  </si>
  <si>
    <t>вещества</t>
  </si>
  <si>
    <t>гетич.</t>
  </si>
  <si>
    <t>(мг)</t>
  </si>
  <si>
    <t>вещества (мг)</t>
  </si>
  <si>
    <t>рец.</t>
  </si>
  <si>
    <t>(г)</t>
  </si>
  <si>
    <t>ценность</t>
  </si>
  <si>
    <t>Б</t>
  </si>
  <si>
    <t>Ж</t>
  </si>
  <si>
    <t>У</t>
  </si>
  <si>
    <t>(ккал)</t>
  </si>
  <si>
    <t>В1</t>
  </si>
  <si>
    <t>С</t>
  </si>
  <si>
    <t>А</t>
  </si>
  <si>
    <t>Е</t>
  </si>
  <si>
    <t>Ca</t>
  </si>
  <si>
    <t>P</t>
  </si>
  <si>
    <t>Mg</t>
  </si>
  <si>
    <t>Fe</t>
  </si>
  <si>
    <t>День: понедельник  Неделя 1</t>
  </si>
  <si>
    <t>Завтрак:</t>
  </si>
  <si>
    <t>ТБ.4</t>
  </si>
  <si>
    <t>Сосиска отварная молочная</t>
  </si>
  <si>
    <t>34.45</t>
  </si>
  <si>
    <t>52</t>
  </si>
  <si>
    <t>Макароны  с соусом</t>
  </si>
  <si>
    <t>24.31</t>
  </si>
  <si>
    <t>150/30</t>
  </si>
  <si>
    <t>-</t>
  </si>
  <si>
    <t>Чай с сахаром и лимоном</t>
  </si>
  <si>
    <t>200/10</t>
  </si>
  <si>
    <t>сл</t>
  </si>
  <si>
    <t>Тб.4</t>
  </si>
  <si>
    <t>Батон нарезной</t>
  </si>
  <si>
    <t>Сыр торционно</t>
  </si>
  <si>
    <t>итого</t>
  </si>
  <si>
    <t>Обед:</t>
  </si>
  <si>
    <t>Помидор соленый</t>
  </si>
  <si>
    <t xml:space="preserve">Щи из свежей капусты </t>
  </si>
  <si>
    <t>Гуляш из куриной грудки с гречкой</t>
  </si>
  <si>
    <t>Кисель из сушеных яблок</t>
  </si>
  <si>
    <t>Тб.24</t>
  </si>
  <si>
    <t>Хлеб пшеничный</t>
  </si>
  <si>
    <t>48.15</t>
  </si>
  <si>
    <t>40.38</t>
  </si>
  <si>
    <t>188.09</t>
  </si>
  <si>
    <t>1194.88</t>
  </si>
  <si>
    <t>День: вторник Неделя 1</t>
  </si>
  <si>
    <t>Салат из моркови с сахаром.</t>
  </si>
  <si>
    <t>Омлет натуральный с маслом</t>
  </si>
  <si>
    <t>Кофейный напиток на молоке</t>
  </si>
  <si>
    <t>Бутерброд с маслом сливочным и сыром</t>
  </si>
  <si>
    <t>Салат из свеклы  с соленым огурцом</t>
  </si>
  <si>
    <t xml:space="preserve">Суп крестьянский с пшеном </t>
  </si>
  <si>
    <t>Капуста тушеная с котлетой из мяса</t>
  </si>
  <si>
    <t>90/150</t>
  </si>
  <si>
    <t>тб.24</t>
  </si>
  <si>
    <t>Кисель витаминизированный</t>
  </si>
  <si>
    <t>42.76</t>
  </si>
  <si>
    <t>51.18</t>
  </si>
  <si>
    <t>1218.66</t>
  </si>
  <si>
    <t>День: среда Неделя 1</t>
  </si>
  <si>
    <t>Рыба тушеная с овощами</t>
  </si>
  <si>
    <t>Картофельное пюре с маслом. слив</t>
  </si>
  <si>
    <t>150</t>
  </si>
  <si>
    <t>Бутерброд с колбасой отварной</t>
  </si>
  <si>
    <t>60/35</t>
  </si>
  <si>
    <t>Компот из сухофруктов</t>
  </si>
  <si>
    <t>72.13</t>
  </si>
  <si>
    <t>Суп картофельный с крупой</t>
  </si>
  <si>
    <t>Плов с мясом</t>
  </si>
  <si>
    <t>Компот из апельсинов</t>
  </si>
  <si>
    <t>44.79</t>
  </si>
  <si>
    <t>51.68</t>
  </si>
  <si>
    <t>174.</t>
  </si>
  <si>
    <t>1288.2</t>
  </si>
  <si>
    <t>День: четверг  Неделя 1</t>
  </si>
  <si>
    <t>Каша пшенная молочная с маслом</t>
  </si>
  <si>
    <t>200/10/5</t>
  </si>
  <si>
    <t>Какао  на молоке</t>
  </si>
  <si>
    <t>Батон с маслом сливочным</t>
  </si>
  <si>
    <t>60/30</t>
  </si>
  <si>
    <t>Салат из свежей капусты</t>
  </si>
  <si>
    <t>Свекольник с картофелем</t>
  </si>
  <si>
    <t>Тефтели мясные в соусе   с рожками</t>
  </si>
  <si>
    <t>Напиток из яблок свежих</t>
  </si>
  <si>
    <t>День: пятница  Неделя 1</t>
  </si>
  <si>
    <t xml:space="preserve">  Яйцо </t>
  </si>
  <si>
    <t>Запеканка  из творога с сахаром</t>
  </si>
  <si>
    <t>180</t>
  </si>
  <si>
    <t>Масло сливочное порционно</t>
  </si>
  <si>
    <t>50</t>
  </si>
  <si>
    <t xml:space="preserve">Батон </t>
  </si>
  <si>
    <t>Икра свекольная</t>
  </si>
  <si>
    <t>Суп гороховый с картофелем</t>
  </si>
  <si>
    <t>Котлета рыбная  с картофельным пюре</t>
  </si>
  <si>
    <t>Сок натуральный</t>
  </si>
  <si>
    <r>
      <rPr>
        <i/>
        <sz val="11"/>
        <rFont val="Times New Roman"/>
        <family val="1"/>
        <charset val="204"/>
      </rPr>
      <t xml:space="preserve">День: </t>
    </r>
    <r>
      <rPr>
        <b/>
        <i/>
        <sz val="11"/>
        <rFont val="Times New Roman"/>
        <family val="1"/>
        <charset val="204"/>
      </rPr>
      <t>понедельник   Неделя 2</t>
    </r>
  </si>
  <si>
    <t>Завтрак</t>
  </si>
  <si>
    <t>Сыр порционно</t>
  </si>
  <si>
    <t>Картофель тушеный с котлетой</t>
  </si>
  <si>
    <t>Напиток из фруктов</t>
  </si>
  <si>
    <t>Салат витаминный</t>
  </si>
  <si>
    <t>140/141</t>
  </si>
  <si>
    <t>Суп  с рыбными фрикадельками</t>
  </si>
  <si>
    <t>375/463</t>
  </si>
  <si>
    <t>Бефстроганов из мяса с вермишелью</t>
  </si>
  <si>
    <t>День: вторник  Неделя 2</t>
  </si>
  <si>
    <t>Салат из капусты</t>
  </si>
  <si>
    <t>Макаронные изделия отварные</t>
  </si>
  <si>
    <t>Биточки из мяса с соусом сметанным</t>
  </si>
  <si>
    <t>Напиток лимонный</t>
  </si>
  <si>
    <t>тб.4</t>
  </si>
  <si>
    <t xml:space="preserve">Суп лапша   домашняя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</si>
  <si>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439/472</t>
  </si>
  <si>
    <t>Куры отварные с капустой тушеной</t>
  </si>
  <si>
    <t>День: среда Неделя 2</t>
  </si>
  <si>
    <t>134/83</t>
  </si>
  <si>
    <t>Тб.25</t>
  </si>
  <si>
    <t>Икра овощная</t>
  </si>
  <si>
    <t>Суп полевой</t>
  </si>
  <si>
    <t>Котлета из курицы  с рисом</t>
  </si>
  <si>
    <t>День: четверг   Неделя 2</t>
  </si>
  <si>
    <t>Пастила фруктовая</t>
  </si>
  <si>
    <t xml:space="preserve">Каша рисовая на молоке </t>
  </si>
  <si>
    <t>Какао на молоке</t>
  </si>
  <si>
    <t>Салат из капусты с морковью</t>
  </si>
  <si>
    <t xml:space="preserve">Рассольник  Ленинградский </t>
  </si>
  <si>
    <t>Плов</t>
  </si>
  <si>
    <t>День: пятница  Неделя 2</t>
  </si>
  <si>
    <t>Яйцо</t>
  </si>
  <si>
    <t>Оладьи с маслом сливочным</t>
  </si>
  <si>
    <t>Фрукты свежие</t>
  </si>
  <si>
    <t>Борщ из капусты</t>
  </si>
  <si>
    <t>Жаркое по домашнему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</si>
</sst>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b/>
      <sz val="11"/>
      <name val="Times New Roman"/>
      <family val="1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1"/>
    </font>
    <font>
      <sz val="9"/>
      <name val="Arial Cyr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2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7" fillId="0" borderId="6" xfId="0" applyFont="1" applyBorder="1" applyAlignment="1">
      <alignment wrapText="1"/>
    </xf>
    <xf numFmtId="0" fontId="8" fillId="0" borderId="0" xfId="0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  <xf numFmtId="0" fontId="0" fillId="0" borderId="17" xfId="0" applyBorder="1" applyAlignment="1">
      <alignment wrapText="1"/>
    </xf>
    <xf numFmtId="0" fontId="9" fillId="0" borderId="6" xfId="0" applyFont="1" applyBorder="1" applyAlignment="1">
      <alignment wrapText="1"/>
    </xf>
    <xf numFmtId="0" fontId="8" fillId="0" borderId="18" xfId="0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8" fillId="0" borderId="19" xfId="0" applyFont="1" applyBorder="1" applyAlignment="1">
      <alignment wrapText="1"/>
    </xf>
    <xf numFmtId="49" fontId="8" fillId="0" borderId="7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/>
    <xf numFmtId="0" fontId="0" fillId="0" borderId="0" xfId="0" applyAlignment="1">
      <alignment horizontal="center"/>
    </xf>
    <xf numFmtId="0" fontId="8" fillId="0" borderId="20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0" fontId="1" fillId="0" borderId="14" xfId="0" applyFont="1" applyBorder="1" applyAlignment="1">
      <alignment horizontal="right" wrapText="1"/>
    </xf>
    <xf numFmtId="2" fontId="9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/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2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wrapText="1"/>
    </xf>
    <xf numFmtId="0" fontId="11" fillId="0" borderId="0" xfId="0" applyFont="1"/>
    <xf numFmtId="0" fontId="13" fillId="0" borderId="6" xfId="0" applyFont="1" applyBorder="1" applyAlignment="1">
      <alignment wrapText="1"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horizontal="center" wrapText="1"/>
    </xf>
    <xf numFmtId="0" fontId="8" fillId="0" borderId="18" xfId="0" applyFont="1" applyBorder="1" applyAlignment="1">
      <alignment wrapText="1"/>
    </xf>
    <xf numFmtId="2" fontId="8" fillId="0" borderId="18" xfId="0" applyNumberFormat="1" applyFont="1" applyBorder="1" applyAlignment="1">
      <alignment horizontal="center" wrapText="1"/>
    </xf>
    <xf numFmtId="1" fontId="8" fillId="0" borderId="20" xfId="0" applyNumberFormat="1" applyFont="1" applyBorder="1" applyAlignment="1">
      <alignment horizontal="center" wrapText="1"/>
    </xf>
    <xf numFmtId="1" fontId="8" fillId="0" borderId="14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1" fontId="11" fillId="0" borderId="14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2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7" fillId="0" borderId="19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2" fontId="10" fillId="0" borderId="14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6" xfId="0" applyFont="1" applyBorder="1"/>
    <xf numFmtId="0" fontId="8" fillId="0" borderId="0" xfId="0" applyFont="1"/>
    <xf numFmtId="2" fontId="8" fillId="0" borderId="0" xfId="0" applyNumberFormat="1" applyFont="1" applyAlignment="1">
      <alignment horizontal="center"/>
    </xf>
    <xf numFmtId="0" fontId="0" fillId="0" borderId="17" xfId="0" applyBorder="1"/>
    <xf numFmtId="0" fontId="8" fillId="0" borderId="18" xfId="0" applyFont="1" applyBorder="1"/>
    <xf numFmtId="2" fontId="8" fillId="0" borderId="18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0" fillId="0" borderId="14" xfId="0" applyFont="1" applyBorder="1"/>
    <xf numFmtId="0" fontId="9" fillId="0" borderId="14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11" fillId="0" borderId="14" xfId="0" applyNumberFormat="1" applyFont="1" applyBorder="1"/>
    <xf numFmtId="0" fontId="7" fillId="0" borderId="14" xfId="0" applyFont="1" applyBorder="1" applyAlignment="1">
      <alignment horizontal="center"/>
    </xf>
    <xf numFmtId="0" fontId="14" fillId="0" borderId="14" xfId="0" applyFont="1" applyBorder="1"/>
    <xf numFmtId="2" fontId="10" fillId="0" borderId="14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6" xfId="0" applyFont="1" applyBorder="1"/>
    <xf numFmtId="2" fontId="8" fillId="0" borderId="14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8" fillId="0" borderId="6" xfId="0" applyFont="1" applyBorder="1"/>
    <xf numFmtId="0" fontId="0" fillId="0" borderId="21" xfId="0" applyBorder="1" applyAlignment="1">
      <alignment horizontal="center"/>
    </xf>
    <xf numFmtId="0" fontId="11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1" fillId="0" borderId="21" xfId="0" applyFont="1" applyBorder="1"/>
    <xf numFmtId="0" fontId="2" fillId="0" borderId="20" xfId="0" applyFont="1" applyBorder="1" applyAlignment="1">
      <alignment horizontal="center"/>
    </xf>
    <xf numFmtId="0" fontId="7" fillId="0" borderId="14" xfId="0" applyFont="1" applyBorder="1"/>
    <xf numFmtId="49" fontId="10" fillId="0" borderId="14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abSelected="1" view="pageBreakPreview" zoomScaleNormal="100" workbookViewId="0">
      <selection activeCell="A164" sqref="A164:Q172"/>
    </sheetView>
  </sheetViews>
  <sheetFormatPr defaultColWidth="8.44140625" defaultRowHeight="13.2" x14ac:dyDescent="0.25"/>
  <cols>
    <col min="1" max="1" width="6.109375" customWidth="1"/>
    <col min="2" max="2" width="33.33203125" customWidth="1"/>
    <col min="3" max="3" width="7.6640625" customWidth="1"/>
    <col min="4" max="4" width="9" customWidth="1"/>
    <col min="5" max="6" width="6.109375" customWidth="1"/>
    <col min="7" max="7" width="6.5546875" customWidth="1"/>
    <col min="8" max="8" width="8.109375" customWidth="1"/>
    <col min="9" max="9" width="6.88671875" customWidth="1"/>
    <col min="10" max="10" width="6.109375" customWidth="1"/>
    <col min="11" max="11" width="6.21875" customWidth="1"/>
    <col min="12" max="12" width="6.109375" customWidth="1"/>
    <col min="13" max="14" width="6.5546875" customWidth="1"/>
    <col min="15" max="16" width="7" customWidth="1"/>
  </cols>
  <sheetData>
    <row r="1" spans="1:17" ht="14.25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3.95" customHeight="1" x14ac:dyDescent="0.25">
      <c r="A2" s="8"/>
      <c r="B2" s="7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</row>
    <row r="3" spans="1:17" ht="14.25" customHeight="1" x14ac:dyDescent="0.25">
      <c r="A3" s="9" t="s">
        <v>2</v>
      </c>
      <c r="B3" s="10" t="s">
        <v>3</v>
      </c>
      <c r="C3" s="11" t="s">
        <v>4</v>
      </c>
      <c r="D3" s="11" t="s">
        <v>5</v>
      </c>
      <c r="E3" s="6" t="s">
        <v>6</v>
      </c>
      <c r="F3" s="6"/>
      <c r="G3" s="6"/>
      <c r="H3" s="12" t="s">
        <v>7</v>
      </c>
      <c r="I3" s="6" t="s">
        <v>8</v>
      </c>
      <c r="J3" s="6"/>
      <c r="K3" s="6"/>
      <c r="L3" s="6"/>
      <c r="M3" s="5" t="s">
        <v>9</v>
      </c>
      <c r="N3" s="5"/>
      <c r="O3" s="5"/>
      <c r="P3" s="5"/>
      <c r="Q3" s="13"/>
    </row>
    <row r="4" spans="1:17" ht="14.25" customHeight="1" x14ac:dyDescent="0.25">
      <c r="A4" s="14"/>
      <c r="B4" s="15" t="s">
        <v>10</v>
      </c>
      <c r="C4" s="16" t="s">
        <v>11</v>
      </c>
      <c r="D4" s="16" t="s">
        <v>12</v>
      </c>
      <c r="E4" s="4" t="s">
        <v>13</v>
      </c>
      <c r="F4" s="4"/>
      <c r="G4" s="4"/>
      <c r="H4" s="17" t="s">
        <v>14</v>
      </c>
      <c r="I4" s="3" t="s">
        <v>15</v>
      </c>
      <c r="J4" s="3"/>
      <c r="K4" s="3"/>
      <c r="L4" s="3"/>
      <c r="M4" s="2" t="s">
        <v>16</v>
      </c>
      <c r="N4" s="2"/>
      <c r="O4" s="2"/>
      <c r="P4" s="2"/>
      <c r="Q4" s="13"/>
    </row>
    <row r="5" spans="1:17" ht="12.75" customHeight="1" x14ac:dyDescent="0.25">
      <c r="A5" s="18" t="s">
        <v>17</v>
      </c>
      <c r="B5" s="19"/>
      <c r="C5" s="20"/>
      <c r="D5" s="21" t="s">
        <v>18</v>
      </c>
      <c r="E5" s="1"/>
      <c r="F5" s="1"/>
      <c r="G5" s="1"/>
      <c r="H5" s="22" t="s">
        <v>19</v>
      </c>
      <c r="I5" s="22"/>
      <c r="J5" s="23"/>
      <c r="K5" s="23"/>
      <c r="L5" s="23"/>
      <c r="M5" s="22"/>
      <c r="N5" s="23"/>
      <c r="O5" s="23"/>
      <c r="P5" s="24"/>
      <c r="Q5" s="13"/>
    </row>
    <row r="6" spans="1:17" ht="12.75" customHeight="1" x14ac:dyDescent="0.25">
      <c r="A6" s="25"/>
      <c r="B6" s="15"/>
      <c r="C6" s="16"/>
      <c r="D6" s="16"/>
      <c r="E6" s="26" t="s">
        <v>20</v>
      </c>
      <c r="F6" s="26" t="s">
        <v>21</v>
      </c>
      <c r="G6" s="27" t="s">
        <v>22</v>
      </c>
      <c r="H6" s="28" t="s">
        <v>23</v>
      </c>
      <c r="I6" s="26" t="s">
        <v>24</v>
      </c>
      <c r="J6" s="26" t="s">
        <v>25</v>
      </c>
      <c r="K6" s="26" t="s">
        <v>26</v>
      </c>
      <c r="L6" s="26" t="s">
        <v>27</v>
      </c>
      <c r="M6" s="26" t="s">
        <v>28</v>
      </c>
      <c r="N6" s="26" t="s">
        <v>29</v>
      </c>
      <c r="O6" s="26" t="s">
        <v>30</v>
      </c>
      <c r="P6" s="26" t="s">
        <v>31</v>
      </c>
      <c r="Q6" s="13"/>
    </row>
    <row r="7" spans="1:17" x14ac:dyDescent="0.25">
      <c r="A7" s="29">
        <v>1</v>
      </c>
      <c r="B7" s="30">
        <v>2</v>
      </c>
      <c r="C7" s="29">
        <v>3</v>
      </c>
      <c r="D7" s="29">
        <v>4</v>
      </c>
      <c r="E7" s="31">
        <v>5</v>
      </c>
      <c r="F7" s="31">
        <v>6</v>
      </c>
      <c r="G7" s="31">
        <v>7</v>
      </c>
      <c r="H7" s="32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13"/>
    </row>
    <row r="8" spans="1:17" ht="14.4" x14ac:dyDescent="0.3">
      <c r="A8" s="16"/>
      <c r="B8" s="33" t="s">
        <v>32</v>
      </c>
      <c r="C8" s="34"/>
      <c r="D8" s="3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36"/>
      <c r="Q8" s="13"/>
    </row>
    <row r="9" spans="1:17" ht="13.8" x14ac:dyDescent="0.25">
      <c r="A9" s="16"/>
      <c r="B9" s="37" t="s">
        <v>33</v>
      </c>
      <c r="C9" s="38"/>
      <c r="D9" s="39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36"/>
      <c r="Q9" s="13"/>
    </row>
    <row r="10" spans="1:17" ht="13.8" x14ac:dyDescent="0.25">
      <c r="A10" s="40" t="s">
        <v>34</v>
      </c>
      <c r="B10" s="41" t="s">
        <v>35</v>
      </c>
      <c r="C10" s="40" t="s">
        <v>36</v>
      </c>
      <c r="D10" s="42" t="s">
        <v>37</v>
      </c>
      <c r="E10" s="43">
        <v>8.69</v>
      </c>
      <c r="F10" s="43">
        <v>12.84</v>
      </c>
      <c r="G10" s="43">
        <v>1.84</v>
      </c>
      <c r="H10" s="43">
        <v>167.15</v>
      </c>
      <c r="I10" s="43">
        <v>0</v>
      </c>
      <c r="J10" s="43">
        <v>0</v>
      </c>
      <c r="K10" s="43">
        <v>0.08</v>
      </c>
      <c r="L10" s="26">
        <v>0.19</v>
      </c>
      <c r="M10" s="43">
        <v>7.44</v>
      </c>
      <c r="N10" s="43">
        <v>137.38999999999999</v>
      </c>
      <c r="O10" s="43">
        <v>15.51</v>
      </c>
      <c r="P10" s="43">
        <v>1.74</v>
      </c>
      <c r="Q10" s="13"/>
    </row>
    <row r="11" spans="1:17" ht="13.8" x14ac:dyDescent="0.25">
      <c r="A11" s="44">
        <v>463</v>
      </c>
      <c r="B11" s="45" t="s">
        <v>38</v>
      </c>
      <c r="C11" s="46" t="s">
        <v>39</v>
      </c>
      <c r="D11" s="47" t="s">
        <v>40</v>
      </c>
      <c r="E11" s="26">
        <v>6.8949999999999996</v>
      </c>
      <c r="F11" s="26">
        <v>2.5590000000000002</v>
      </c>
      <c r="G11" s="26">
        <v>40.79</v>
      </c>
      <c r="H11" s="26">
        <v>179.73</v>
      </c>
      <c r="I11" s="26">
        <v>0.1</v>
      </c>
      <c r="J11" s="26" t="s">
        <v>41</v>
      </c>
      <c r="K11" s="26">
        <v>0.53</v>
      </c>
      <c r="L11" s="26">
        <v>1.32</v>
      </c>
      <c r="M11" s="26">
        <v>167.75</v>
      </c>
      <c r="N11" s="26">
        <v>143</v>
      </c>
      <c r="O11" s="26">
        <v>1.5</v>
      </c>
      <c r="P11" s="26">
        <v>0.26</v>
      </c>
      <c r="Q11" s="13"/>
    </row>
    <row r="12" spans="1:17" ht="13.8" x14ac:dyDescent="0.25">
      <c r="A12" s="40">
        <v>629</v>
      </c>
      <c r="B12" s="48" t="s">
        <v>42</v>
      </c>
      <c r="C12" s="40">
        <v>4</v>
      </c>
      <c r="D12" s="49" t="s">
        <v>43</v>
      </c>
      <c r="E12" s="26">
        <v>0.16500000000000001</v>
      </c>
      <c r="F12" s="26">
        <v>3.5999999999999997E-2</v>
      </c>
      <c r="G12" s="26">
        <v>15.16</v>
      </c>
      <c r="H12" s="26">
        <v>80</v>
      </c>
      <c r="I12" s="26">
        <v>0.02</v>
      </c>
      <c r="J12" s="26" t="s">
        <v>44</v>
      </c>
      <c r="K12" s="26" t="s">
        <v>41</v>
      </c>
      <c r="L12" s="26" t="s">
        <v>41</v>
      </c>
      <c r="M12" s="26">
        <v>0.1</v>
      </c>
      <c r="N12" s="26">
        <v>14.528</v>
      </c>
      <c r="O12" s="26">
        <v>6.05</v>
      </c>
      <c r="P12" s="26">
        <v>5.2</v>
      </c>
      <c r="Q12" s="13"/>
    </row>
    <row r="13" spans="1:17" ht="13.8" x14ac:dyDescent="0.25">
      <c r="A13" s="40" t="s">
        <v>45</v>
      </c>
      <c r="B13" s="48" t="s">
        <v>46</v>
      </c>
      <c r="C13" s="26">
        <v>3</v>
      </c>
      <c r="D13" s="49">
        <v>60</v>
      </c>
      <c r="E13" s="26">
        <v>3.9</v>
      </c>
      <c r="F13" s="26">
        <v>0.74</v>
      </c>
      <c r="G13" s="26">
        <v>16.2</v>
      </c>
      <c r="H13" s="26">
        <v>63</v>
      </c>
      <c r="I13" s="26">
        <v>0.12</v>
      </c>
      <c r="J13" s="26">
        <v>0</v>
      </c>
      <c r="K13" s="26">
        <v>0</v>
      </c>
      <c r="L13" s="26">
        <v>1.38</v>
      </c>
      <c r="M13" s="26">
        <v>19.8</v>
      </c>
      <c r="N13" s="26">
        <v>116.4</v>
      </c>
      <c r="O13" s="26">
        <v>11.25</v>
      </c>
      <c r="P13" s="26">
        <v>0.8</v>
      </c>
      <c r="Q13" s="13"/>
    </row>
    <row r="14" spans="1:17" ht="13.8" x14ac:dyDescent="0.25">
      <c r="A14" s="40" t="s">
        <v>45</v>
      </c>
      <c r="B14" s="50" t="s">
        <v>47</v>
      </c>
      <c r="C14" s="51">
        <v>9.24</v>
      </c>
      <c r="D14" s="52">
        <v>20</v>
      </c>
      <c r="E14" s="53">
        <v>1.48</v>
      </c>
      <c r="F14" s="54">
        <v>1.88</v>
      </c>
      <c r="G14" s="54">
        <v>10.62</v>
      </c>
      <c r="H14" s="54">
        <v>81.319999999999993</v>
      </c>
      <c r="I14" s="54">
        <v>2.5999999999999999E-2</v>
      </c>
      <c r="J14" s="54">
        <v>0</v>
      </c>
      <c r="K14" s="26">
        <v>0</v>
      </c>
      <c r="L14" s="26">
        <v>0</v>
      </c>
      <c r="M14" s="54">
        <v>0</v>
      </c>
      <c r="N14" s="54">
        <v>5.2</v>
      </c>
      <c r="O14" s="54">
        <v>16.8</v>
      </c>
      <c r="P14" s="54">
        <v>6.01</v>
      </c>
      <c r="Q14" s="13"/>
    </row>
    <row r="15" spans="1:17" x14ac:dyDescent="0.25">
      <c r="Q15" s="13"/>
    </row>
    <row r="16" spans="1:17" ht="13.8" x14ac:dyDescent="0.25">
      <c r="A16" s="55"/>
      <c r="B16" s="56" t="s">
        <v>48</v>
      </c>
      <c r="C16" s="57">
        <v>75</v>
      </c>
      <c r="D16" s="58">
        <v>502</v>
      </c>
      <c r="E16" s="59">
        <f t="shared" ref="E16:P16" si="0">SUM(E10:E13)</f>
        <v>19.649999999999999</v>
      </c>
      <c r="F16" s="59">
        <f t="shared" si="0"/>
        <v>16.175000000000001</v>
      </c>
      <c r="G16" s="59">
        <f t="shared" si="0"/>
        <v>73.990000000000009</v>
      </c>
      <c r="H16" s="59">
        <f t="shared" si="0"/>
        <v>489.88</v>
      </c>
      <c r="I16" s="59">
        <f t="shared" si="0"/>
        <v>0.24</v>
      </c>
      <c r="J16" s="59">
        <f t="shared" si="0"/>
        <v>0</v>
      </c>
      <c r="K16" s="59">
        <f t="shared" si="0"/>
        <v>0.61</v>
      </c>
      <c r="L16" s="59">
        <f t="shared" si="0"/>
        <v>2.8899999999999997</v>
      </c>
      <c r="M16" s="59">
        <f t="shared" si="0"/>
        <v>195.09</v>
      </c>
      <c r="N16" s="59">
        <f t="shared" si="0"/>
        <v>411.31799999999998</v>
      </c>
      <c r="O16" s="59">
        <f t="shared" si="0"/>
        <v>34.31</v>
      </c>
      <c r="P16" s="59">
        <f t="shared" si="0"/>
        <v>8</v>
      </c>
    </row>
    <row r="17" spans="1:17" ht="14.4" x14ac:dyDescent="0.3">
      <c r="A17" s="26"/>
      <c r="B17" s="60" t="s">
        <v>49</v>
      </c>
      <c r="C17" s="26"/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7" ht="13.8" x14ac:dyDescent="0.25">
      <c r="A18" s="44"/>
      <c r="B18" s="45" t="s">
        <v>50</v>
      </c>
      <c r="C18" s="47">
        <v>6</v>
      </c>
      <c r="D18" s="47">
        <v>60</v>
      </c>
      <c r="E18" s="47">
        <v>0.7</v>
      </c>
      <c r="F18" s="47">
        <v>0.1</v>
      </c>
      <c r="G18" s="47">
        <v>3.5</v>
      </c>
      <c r="H18" s="47">
        <v>18</v>
      </c>
      <c r="I18" s="47">
        <v>0.08</v>
      </c>
      <c r="J18" s="47">
        <v>22</v>
      </c>
      <c r="K18" s="63" t="s">
        <v>41</v>
      </c>
      <c r="L18" s="63">
        <v>0.05</v>
      </c>
      <c r="M18" s="47">
        <v>51</v>
      </c>
      <c r="N18" s="47">
        <v>95</v>
      </c>
      <c r="O18" s="47">
        <v>24.38</v>
      </c>
      <c r="P18" s="47">
        <v>0.75</v>
      </c>
      <c r="Q18" s="13"/>
    </row>
    <row r="19" spans="1:17" ht="13.8" x14ac:dyDescent="0.25">
      <c r="A19" s="44">
        <v>153</v>
      </c>
      <c r="B19" s="45" t="s">
        <v>51</v>
      </c>
      <c r="C19" s="44">
        <v>12</v>
      </c>
      <c r="D19" s="47">
        <v>250</v>
      </c>
      <c r="E19" s="47">
        <v>2.16</v>
      </c>
      <c r="F19" s="47">
        <v>3.1</v>
      </c>
      <c r="G19" s="47">
        <v>15.09</v>
      </c>
      <c r="H19" s="47">
        <v>150</v>
      </c>
      <c r="I19" s="47">
        <v>0.08</v>
      </c>
      <c r="J19" s="47">
        <v>22</v>
      </c>
      <c r="K19" s="63" t="s">
        <v>41</v>
      </c>
      <c r="L19" s="63">
        <v>0.05</v>
      </c>
      <c r="M19" s="47">
        <v>51</v>
      </c>
      <c r="N19" s="47">
        <v>95</v>
      </c>
      <c r="O19" s="47">
        <v>24.38</v>
      </c>
      <c r="P19" s="47">
        <v>0.75</v>
      </c>
      <c r="Q19" s="13"/>
    </row>
    <row r="20" spans="1:17" ht="13.8" x14ac:dyDescent="0.25">
      <c r="A20" s="44">
        <v>459</v>
      </c>
      <c r="B20" s="45" t="s">
        <v>52</v>
      </c>
      <c r="C20" s="47">
        <v>31</v>
      </c>
      <c r="D20" s="47">
        <v>250</v>
      </c>
      <c r="E20" s="47">
        <v>22.92</v>
      </c>
      <c r="F20" s="47">
        <v>20.48</v>
      </c>
      <c r="G20" s="47">
        <v>64</v>
      </c>
      <c r="H20" s="47">
        <v>319</v>
      </c>
      <c r="I20" s="47">
        <v>0.34</v>
      </c>
      <c r="J20" s="47">
        <v>1.4</v>
      </c>
      <c r="K20" s="63" t="s">
        <v>41</v>
      </c>
      <c r="L20" s="63">
        <v>0.38</v>
      </c>
      <c r="M20" s="47">
        <v>86</v>
      </c>
      <c r="N20" s="47">
        <v>420</v>
      </c>
      <c r="O20" s="47">
        <v>98</v>
      </c>
      <c r="P20" s="47">
        <v>7.8</v>
      </c>
      <c r="Q20" s="13"/>
    </row>
    <row r="21" spans="1:17" ht="13.8" x14ac:dyDescent="0.25">
      <c r="A21" s="44">
        <v>650</v>
      </c>
      <c r="B21" s="45" t="s">
        <v>53</v>
      </c>
      <c r="C21" s="47">
        <v>8</v>
      </c>
      <c r="D21" s="47">
        <v>200</v>
      </c>
      <c r="E21" s="47">
        <v>0.25</v>
      </c>
      <c r="F21" s="47">
        <v>0</v>
      </c>
      <c r="G21" s="47">
        <v>15.3</v>
      </c>
      <c r="H21" s="47">
        <v>110</v>
      </c>
      <c r="I21" s="47">
        <v>0.01</v>
      </c>
      <c r="J21" s="47">
        <v>2</v>
      </c>
      <c r="K21" s="63" t="s">
        <v>41</v>
      </c>
      <c r="L21" s="63" t="s">
        <v>41</v>
      </c>
      <c r="M21" s="47">
        <v>8.4</v>
      </c>
      <c r="N21" s="47">
        <v>9</v>
      </c>
      <c r="O21" s="47">
        <v>5</v>
      </c>
      <c r="P21" s="47">
        <v>0.2</v>
      </c>
    </row>
    <row r="22" spans="1:17" ht="13.8" x14ac:dyDescent="0.25">
      <c r="A22" s="40" t="s">
        <v>54</v>
      </c>
      <c r="B22" s="48" t="s">
        <v>55</v>
      </c>
      <c r="C22" s="49">
        <v>3</v>
      </c>
      <c r="D22" s="49">
        <v>60</v>
      </c>
      <c r="E22" s="26">
        <v>2.5</v>
      </c>
      <c r="F22" s="26">
        <v>0.5</v>
      </c>
      <c r="G22" s="26">
        <v>16.2</v>
      </c>
      <c r="H22" s="26">
        <v>108</v>
      </c>
      <c r="I22" s="26">
        <v>0.05</v>
      </c>
      <c r="J22" s="63">
        <v>3</v>
      </c>
      <c r="K22" s="63" t="s">
        <v>41</v>
      </c>
      <c r="L22" s="63" t="s">
        <v>41</v>
      </c>
      <c r="M22" s="63">
        <v>11</v>
      </c>
      <c r="N22" s="63">
        <v>44.1</v>
      </c>
      <c r="O22" s="63">
        <v>16.2</v>
      </c>
      <c r="P22" s="63">
        <v>0.8</v>
      </c>
    </row>
    <row r="23" spans="1:17" ht="13.8" x14ac:dyDescent="0.25">
      <c r="A23" s="40"/>
      <c r="B23" s="48"/>
      <c r="C23" s="49"/>
      <c r="D23" s="49"/>
      <c r="E23" s="26"/>
      <c r="F23" s="26"/>
      <c r="G23" s="26"/>
      <c r="H23" s="26"/>
      <c r="I23" s="26"/>
      <c r="J23" s="63"/>
      <c r="K23" s="63"/>
      <c r="L23" s="63"/>
      <c r="M23" s="63"/>
      <c r="N23" s="63"/>
      <c r="O23" s="63"/>
      <c r="P23" s="63"/>
    </row>
    <row r="24" spans="1:17" ht="13.8" x14ac:dyDescent="0.25">
      <c r="A24" s="44"/>
      <c r="B24" s="56" t="s">
        <v>48</v>
      </c>
      <c r="C24" s="57">
        <v>60</v>
      </c>
      <c r="D24" s="64">
        <f>SUM(D18:D23)</f>
        <v>820</v>
      </c>
      <c r="E24" s="64">
        <f>SUM(E18:E23)</f>
        <v>28.53</v>
      </c>
      <c r="F24" s="64">
        <f>SUM(F18:F23)</f>
        <v>24.18</v>
      </c>
      <c r="G24" s="64">
        <f>SUM(G18:G23)</f>
        <v>114.09</v>
      </c>
      <c r="H24" s="64">
        <f>SUM(H18:H23)</f>
        <v>705</v>
      </c>
      <c r="I24" s="64">
        <f t="shared" ref="I24:P24" si="1">SUM(I17:I23)</f>
        <v>0.56000000000000005</v>
      </c>
      <c r="J24" s="64">
        <f t="shared" si="1"/>
        <v>50.4</v>
      </c>
      <c r="K24" s="63">
        <f t="shared" si="1"/>
        <v>0</v>
      </c>
      <c r="L24" s="63">
        <f t="shared" si="1"/>
        <v>0.48</v>
      </c>
      <c r="M24" s="64">
        <f t="shared" si="1"/>
        <v>207.4</v>
      </c>
      <c r="N24" s="64">
        <f t="shared" si="1"/>
        <v>663.1</v>
      </c>
      <c r="O24" s="64">
        <f t="shared" si="1"/>
        <v>167.95999999999998</v>
      </c>
      <c r="P24" s="64">
        <f t="shared" si="1"/>
        <v>10.3</v>
      </c>
    </row>
    <row r="25" spans="1:17" ht="13.8" x14ac:dyDescent="0.25">
      <c r="A25" s="44"/>
      <c r="B25" s="56" t="s">
        <v>48</v>
      </c>
      <c r="C25" s="65"/>
      <c r="D25" s="64"/>
      <c r="E25" s="66" t="s">
        <v>56</v>
      </c>
      <c r="F25" s="66" t="s">
        <v>57</v>
      </c>
      <c r="G25" s="66" t="s">
        <v>58</v>
      </c>
      <c r="H25" s="66" t="s">
        <v>59</v>
      </c>
      <c r="I25" s="66">
        <f t="shared" ref="I25:P25" si="2">SUM(I10:I22)</f>
        <v>1.0660000000000001</v>
      </c>
      <c r="J25" s="66">
        <f t="shared" si="2"/>
        <v>50.4</v>
      </c>
      <c r="K25" s="66">
        <f t="shared" si="2"/>
        <v>1.22</v>
      </c>
      <c r="L25" s="66">
        <f t="shared" si="2"/>
        <v>6.2599999999999989</v>
      </c>
      <c r="M25" s="66">
        <f t="shared" si="2"/>
        <v>597.58000000000004</v>
      </c>
      <c r="N25" s="66">
        <f t="shared" si="2"/>
        <v>1490.9359999999999</v>
      </c>
      <c r="O25" s="66">
        <f t="shared" si="2"/>
        <v>253.38</v>
      </c>
      <c r="P25" s="66">
        <f t="shared" si="2"/>
        <v>32.309999999999995</v>
      </c>
    </row>
    <row r="26" spans="1:17" ht="16.2" x14ac:dyDescent="0.35">
      <c r="A26" s="16"/>
      <c r="B26" s="67" t="s">
        <v>60</v>
      </c>
      <c r="C26" s="68"/>
      <c r="D26" s="69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36"/>
    </row>
    <row r="27" spans="1:17" ht="13.8" x14ac:dyDescent="0.25">
      <c r="A27" s="16"/>
      <c r="B27" s="37" t="s">
        <v>33</v>
      </c>
      <c r="C27" s="70"/>
      <c r="D27" s="71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36"/>
    </row>
    <row r="28" spans="1:17" ht="13.8" x14ac:dyDescent="0.25">
      <c r="A28" s="40">
        <v>26</v>
      </c>
      <c r="B28" s="48" t="s">
        <v>61</v>
      </c>
      <c r="C28" s="47">
        <v>6</v>
      </c>
      <c r="D28" s="72">
        <v>60</v>
      </c>
      <c r="E28" s="26">
        <v>0.78</v>
      </c>
      <c r="F28" s="26">
        <v>6</v>
      </c>
      <c r="G28" s="26">
        <v>3.46</v>
      </c>
      <c r="H28" s="26">
        <v>40</v>
      </c>
      <c r="I28" s="26">
        <v>0.02</v>
      </c>
      <c r="J28" s="26">
        <v>6.6</v>
      </c>
      <c r="K28" s="63" t="s">
        <v>41</v>
      </c>
      <c r="L28" s="63" t="s">
        <v>41</v>
      </c>
      <c r="M28" s="26">
        <v>24.42</v>
      </c>
      <c r="N28" s="26">
        <v>28.38</v>
      </c>
      <c r="O28" s="26">
        <v>28.38</v>
      </c>
      <c r="P28" s="26">
        <v>0.92</v>
      </c>
    </row>
    <row r="29" spans="1:17" ht="13.8" x14ac:dyDescent="0.25">
      <c r="A29" s="40">
        <v>274</v>
      </c>
      <c r="B29" s="48" t="s">
        <v>62</v>
      </c>
      <c r="C29" s="47">
        <v>32.76</v>
      </c>
      <c r="D29" s="73">
        <v>170</v>
      </c>
      <c r="E29" s="26">
        <v>12.36</v>
      </c>
      <c r="F29" s="26">
        <v>15.85</v>
      </c>
      <c r="G29" s="26">
        <v>30.09</v>
      </c>
      <c r="H29" s="26">
        <v>240</v>
      </c>
      <c r="I29" s="26">
        <v>7.0000000000000007E-2</v>
      </c>
      <c r="J29" s="63" t="s">
        <v>41</v>
      </c>
      <c r="K29" s="63" t="s">
        <v>41</v>
      </c>
      <c r="L29" s="26">
        <v>0.02</v>
      </c>
      <c r="M29" s="26">
        <v>151.80000000000001</v>
      </c>
      <c r="N29" s="26">
        <v>39.119999999999997</v>
      </c>
      <c r="O29" s="26">
        <v>20.7</v>
      </c>
      <c r="P29" s="26">
        <v>1.04</v>
      </c>
    </row>
    <row r="30" spans="1:17" ht="13.8" x14ac:dyDescent="0.25">
      <c r="A30" s="40">
        <v>657</v>
      </c>
      <c r="B30" s="48" t="s">
        <v>63</v>
      </c>
      <c r="C30" s="47">
        <v>12</v>
      </c>
      <c r="D30" s="73">
        <v>200</v>
      </c>
      <c r="E30" s="26">
        <v>0.1</v>
      </c>
      <c r="F30" s="26">
        <v>0</v>
      </c>
      <c r="G30" s="26">
        <v>28.66</v>
      </c>
      <c r="H30" s="26">
        <v>110</v>
      </c>
      <c r="I30" s="26"/>
      <c r="J30" s="26">
        <v>12</v>
      </c>
      <c r="K30" s="63" t="s">
        <v>41</v>
      </c>
      <c r="L30" s="26"/>
      <c r="M30" s="26">
        <v>15.8</v>
      </c>
      <c r="N30" s="26">
        <v>20</v>
      </c>
      <c r="O30" s="26">
        <v>9.69</v>
      </c>
      <c r="P30" s="26">
        <v>0.24</v>
      </c>
    </row>
    <row r="31" spans="1:17" ht="27.6" x14ac:dyDescent="0.25">
      <c r="A31" s="74" t="s">
        <v>45</v>
      </c>
      <c r="B31" s="41" t="s">
        <v>64</v>
      </c>
      <c r="C31" s="74">
        <v>24.24</v>
      </c>
      <c r="D31" s="75">
        <v>70</v>
      </c>
      <c r="E31" s="43">
        <v>2.5</v>
      </c>
      <c r="F31" s="43">
        <v>0.5</v>
      </c>
      <c r="G31" s="43">
        <v>16.2</v>
      </c>
      <c r="H31" s="43">
        <v>88</v>
      </c>
      <c r="I31" s="43">
        <v>0.05</v>
      </c>
      <c r="J31" s="43">
        <v>3</v>
      </c>
      <c r="K31" s="43" t="s">
        <v>41</v>
      </c>
      <c r="L31" s="43" t="s">
        <v>41</v>
      </c>
      <c r="M31" s="43">
        <v>11</v>
      </c>
      <c r="N31" s="43">
        <v>44.1</v>
      </c>
      <c r="O31" s="43">
        <v>16.2</v>
      </c>
      <c r="P31" s="43">
        <v>0.8</v>
      </c>
    </row>
    <row r="32" spans="1:17" ht="13.8" x14ac:dyDescent="0.25">
      <c r="A32" s="55"/>
      <c r="B32" s="56" t="s">
        <v>48</v>
      </c>
      <c r="C32" s="57">
        <v>75</v>
      </c>
      <c r="D32" s="76">
        <f t="shared" ref="D32:P32" si="3">SUM(D28:D31)</f>
        <v>500</v>
      </c>
      <c r="E32" s="59">
        <f t="shared" si="3"/>
        <v>15.739999999999998</v>
      </c>
      <c r="F32" s="59">
        <f t="shared" si="3"/>
        <v>22.35</v>
      </c>
      <c r="G32" s="59">
        <f t="shared" si="3"/>
        <v>78.41</v>
      </c>
      <c r="H32" s="58">
        <f t="shared" si="3"/>
        <v>478</v>
      </c>
      <c r="I32" s="59">
        <f t="shared" si="3"/>
        <v>0.14000000000000001</v>
      </c>
      <c r="J32" s="59">
        <f t="shared" si="3"/>
        <v>21.6</v>
      </c>
      <c r="K32" s="59">
        <f t="shared" si="3"/>
        <v>0</v>
      </c>
      <c r="L32" s="59">
        <f t="shared" si="3"/>
        <v>0.02</v>
      </c>
      <c r="M32" s="59">
        <f t="shared" si="3"/>
        <v>203.02000000000004</v>
      </c>
      <c r="N32" s="59">
        <f t="shared" si="3"/>
        <v>131.6</v>
      </c>
      <c r="O32" s="59">
        <f t="shared" si="3"/>
        <v>74.97</v>
      </c>
      <c r="P32" s="59">
        <f t="shared" si="3"/>
        <v>3</v>
      </c>
    </row>
    <row r="33" spans="1:17" ht="14.4" x14ac:dyDescent="0.3">
      <c r="A33" s="26"/>
      <c r="B33" s="60" t="s">
        <v>49</v>
      </c>
      <c r="C33" s="26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</row>
    <row r="34" spans="1:17" ht="13.8" x14ac:dyDescent="0.25">
      <c r="A34" s="47">
        <v>28</v>
      </c>
      <c r="B34" s="45" t="s">
        <v>65</v>
      </c>
      <c r="C34" s="47">
        <v>6</v>
      </c>
      <c r="D34" s="47">
        <v>60</v>
      </c>
      <c r="E34" s="47">
        <v>1.2</v>
      </c>
      <c r="F34" s="47">
        <v>4.7</v>
      </c>
      <c r="G34" s="47">
        <v>8.4</v>
      </c>
      <c r="H34" s="47">
        <v>59</v>
      </c>
      <c r="I34" s="47">
        <v>0.04</v>
      </c>
      <c r="J34" s="47">
        <v>12</v>
      </c>
      <c r="K34" s="63" t="s">
        <v>41</v>
      </c>
      <c r="L34" s="63" t="s">
        <v>41</v>
      </c>
      <c r="M34" s="47">
        <v>31</v>
      </c>
      <c r="N34" s="47">
        <v>20.399999999999999</v>
      </c>
      <c r="O34" s="47">
        <v>10.199999999999999</v>
      </c>
      <c r="P34" s="47">
        <v>0.78</v>
      </c>
      <c r="Q34" s="55"/>
    </row>
    <row r="35" spans="1:17" ht="13.8" x14ac:dyDescent="0.25">
      <c r="A35" s="47">
        <v>216</v>
      </c>
      <c r="B35" s="45" t="s">
        <v>66</v>
      </c>
      <c r="C35" s="47">
        <v>9</v>
      </c>
      <c r="D35" s="47">
        <v>250</v>
      </c>
      <c r="E35" s="47">
        <v>2.09</v>
      </c>
      <c r="F35" s="47">
        <v>3.25</v>
      </c>
      <c r="G35" s="47">
        <v>22.66</v>
      </c>
      <c r="H35" s="47">
        <v>141.66</v>
      </c>
      <c r="I35" s="47">
        <v>0.11</v>
      </c>
      <c r="J35" s="47">
        <v>0.75</v>
      </c>
      <c r="K35" s="63" t="s">
        <v>41</v>
      </c>
      <c r="L35" s="63" t="s">
        <v>41</v>
      </c>
      <c r="M35" s="47">
        <v>33.700000000000003</v>
      </c>
      <c r="N35" s="47">
        <v>264</v>
      </c>
      <c r="O35" s="47">
        <v>33.700000000000003</v>
      </c>
      <c r="P35" s="47">
        <v>2</v>
      </c>
      <c r="Q35" s="62"/>
    </row>
    <row r="36" spans="1:17" ht="13.8" x14ac:dyDescent="0.25">
      <c r="A36" s="47">
        <v>439</v>
      </c>
      <c r="B36" s="45" t="s">
        <v>67</v>
      </c>
      <c r="C36" s="47">
        <v>35</v>
      </c>
      <c r="D36" s="47" t="s">
        <v>68</v>
      </c>
      <c r="E36" s="47">
        <v>21.23</v>
      </c>
      <c r="F36" s="47">
        <v>12.48</v>
      </c>
      <c r="G36" s="47">
        <v>28.19</v>
      </c>
      <c r="H36" s="47">
        <v>330</v>
      </c>
      <c r="I36" s="47">
        <v>0.03</v>
      </c>
      <c r="J36" s="47">
        <v>1.4</v>
      </c>
      <c r="K36" s="63">
        <v>7.0000000000000007E-2</v>
      </c>
      <c r="L36" s="63">
        <v>0.43</v>
      </c>
      <c r="M36" s="47">
        <v>59.9</v>
      </c>
      <c r="N36" s="47">
        <v>218.28</v>
      </c>
      <c r="O36" s="47">
        <v>37.200000000000003</v>
      </c>
      <c r="P36" s="47">
        <v>2.81</v>
      </c>
    </row>
    <row r="37" spans="1:17" ht="13.8" x14ac:dyDescent="0.25">
      <c r="A37" s="40" t="s">
        <v>69</v>
      </c>
      <c r="B37" s="48" t="s">
        <v>55</v>
      </c>
      <c r="C37" s="47">
        <v>3</v>
      </c>
      <c r="D37" s="73">
        <v>60</v>
      </c>
      <c r="E37" s="26">
        <v>2.5</v>
      </c>
      <c r="F37" s="26">
        <v>0.5</v>
      </c>
      <c r="G37" s="26">
        <v>16.2</v>
      </c>
      <c r="H37" s="26">
        <v>100</v>
      </c>
      <c r="I37" s="26">
        <v>0.05</v>
      </c>
      <c r="J37" s="26" t="s">
        <v>41</v>
      </c>
      <c r="K37" s="26" t="s">
        <v>41</v>
      </c>
      <c r="L37" s="26" t="s">
        <v>41</v>
      </c>
      <c r="M37" s="26">
        <v>11</v>
      </c>
      <c r="N37" s="26">
        <v>44.1</v>
      </c>
      <c r="O37" s="26">
        <v>16.2</v>
      </c>
      <c r="P37" s="26">
        <v>0.8</v>
      </c>
    </row>
    <row r="38" spans="1:17" ht="13.8" x14ac:dyDescent="0.25">
      <c r="A38" s="47">
        <v>588</v>
      </c>
      <c r="B38" s="45" t="s">
        <v>70</v>
      </c>
      <c r="C38" s="47">
        <v>7</v>
      </c>
      <c r="D38" s="47">
        <v>200</v>
      </c>
      <c r="E38" s="47">
        <v>0</v>
      </c>
      <c r="F38" s="47">
        <v>7.9</v>
      </c>
      <c r="G38" s="47">
        <v>24.87</v>
      </c>
      <c r="H38" s="47">
        <v>110</v>
      </c>
      <c r="I38" s="47">
        <v>12</v>
      </c>
      <c r="J38" s="47">
        <v>0</v>
      </c>
      <c r="K38" s="63" t="s">
        <v>41</v>
      </c>
      <c r="L38" s="63" t="s">
        <v>41</v>
      </c>
      <c r="M38" s="47">
        <v>18</v>
      </c>
      <c r="N38" s="47">
        <v>12</v>
      </c>
      <c r="O38" s="47">
        <v>6</v>
      </c>
      <c r="P38" s="47">
        <v>0.2</v>
      </c>
    </row>
    <row r="39" spans="1:17" ht="13.8" x14ac:dyDescent="0.25">
      <c r="A39" s="40"/>
      <c r="B39" s="48"/>
      <c r="C39" s="47"/>
      <c r="D39" s="7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  <row r="40" spans="1:17" ht="13.8" x14ac:dyDescent="0.25">
      <c r="A40" s="55"/>
      <c r="B40" s="56" t="s">
        <v>48</v>
      </c>
      <c r="C40" s="57">
        <v>60</v>
      </c>
      <c r="D40" s="58">
        <v>810</v>
      </c>
      <c r="E40" s="59">
        <f t="shared" ref="E40:P40" si="4">SUM(E34:E39)</f>
        <v>27.02</v>
      </c>
      <c r="F40" s="59">
        <f t="shared" si="4"/>
        <v>28.83</v>
      </c>
      <c r="G40" s="59">
        <f t="shared" si="4"/>
        <v>100.32000000000001</v>
      </c>
      <c r="H40" s="59">
        <f t="shared" si="4"/>
        <v>740.66</v>
      </c>
      <c r="I40" s="59">
        <f t="shared" si="4"/>
        <v>12.23</v>
      </c>
      <c r="J40" s="59">
        <f t="shared" si="4"/>
        <v>14.15</v>
      </c>
      <c r="K40" s="59">
        <f t="shared" si="4"/>
        <v>7.0000000000000007E-2</v>
      </c>
      <c r="L40" s="59">
        <f t="shared" si="4"/>
        <v>0.43</v>
      </c>
      <c r="M40" s="59">
        <f t="shared" si="4"/>
        <v>153.6</v>
      </c>
      <c r="N40" s="59">
        <f t="shared" si="4"/>
        <v>558.78</v>
      </c>
      <c r="O40" s="59">
        <f t="shared" si="4"/>
        <v>103.30000000000001</v>
      </c>
      <c r="P40" s="59">
        <f t="shared" si="4"/>
        <v>6.59</v>
      </c>
    </row>
    <row r="41" spans="1:17" ht="13.8" x14ac:dyDescent="0.25">
      <c r="A41" s="47"/>
      <c r="B41" s="56" t="s">
        <v>48</v>
      </c>
      <c r="C41" s="57"/>
      <c r="D41" s="64"/>
      <c r="E41" s="59" t="s">
        <v>71</v>
      </c>
      <c r="F41" s="59" t="s">
        <v>72</v>
      </c>
      <c r="G41" s="59">
        <v>178.71</v>
      </c>
      <c r="H41" s="59" t="s">
        <v>73</v>
      </c>
      <c r="I41" s="59">
        <f t="shared" ref="I41:P41" si="5">SUM(I28:I39)</f>
        <v>12.51</v>
      </c>
      <c r="J41" s="59">
        <f t="shared" si="5"/>
        <v>57.35</v>
      </c>
      <c r="K41" s="59">
        <f t="shared" si="5"/>
        <v>7.0000000000000007E-2</v>
      </c>
      <c r="L41" s="59">
        <f t="shared" si="5"/>
        <v>0.47</v>
      </c>
      <c r="M41" s="59">
        <f t="shared" si="5"/>
        <v>559.6400000000001</v>
      </c>
      <c r="N41" s="59">
        <f t="shared" si="5"/>
        <v>821.9799999999999</v>
      </c>
      <c r="O41" s="59">
        <f t="shared" si="5"/>
        <v>253.23999999999995</v>
      </c>
      <c r="P41" s="59">
        <f t="shared" si="5"/>
        <v>12.590000000000002</v>
      </c>
    </row>
    <row r="42" spans="1:17" ht="14.4" x14ac:dyDescent="0.3">
      <c r="A42" s="77"/>
      <c r="B42" s="33" t="s">
        <v>74</v>
      </c>
    </row>
    <row r="43" spans="1:17" ht="14.4" x14ac:dyDescent="0.3">
      <c r="A43" s="77"/>
      <c r="B43" s="33" t="s">
        <v>33</v>
      </c>
      <c r="C43" s="78"/>
      <c r="D43" s="79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1"/>
    </row>
    <row r="44" spans="1:17" ht="13.8" x14ac:dyDescent="0.25">
      <c r="A44" s="40">
        <v>257</v>
      </c>
      <c r="B44" s="48" t="s">
        <v>75</v>
      </c>
      <c r="C44" s="47">
        <v>21</v>
      </c>
      <c r="D44" s="73">
        <v>100</v>
      </c>
      <c r="E44" s="26">
        <v>12.39</v>
      </c>
      <c r="F44" s="26">
        <v>4.62</v>
      </c>
      <c r="G44" s="26">
        <v>4.21</v>
      </c>
      <c r="H44" s="26">
        <v>220</v>
      </c>
      <c r="I44" s="26">
        <v>0.09</v>
      </c>
      <c r="J44" s="26">
        <v>0.4</v>
      </c>
      <c r="K44" s="26">
        <v>0.15</v>
      </c>
      <c r="L44" s="26">
        <v>1.68</v>
      </c>
      <c r="M44" s="26">
        <v>30.65</v>
      </c>
      <c r="N44" s="26">
        <v>183.76</v>
      </c>
      <c r="O44" s="26">
        <v>30.52</v>
      </c>
      <c r="P44" s="26">
        <v>1.4</v>
      </c>
    </row>
    <row r="45" spans="1:17" ht="13.8" x14ac:dyDescent="0.25">
      <c r="A45" s="40">
        <v>160</v>
      </c>
      <c r="B45" s="48" t="s">
        <v>76</v>
      </c>
      <c r="C45" s="47">
        <v>20</v>
      </c>
      <c r="D45" s="82" t="s">
        <v>77</v>
      </c>
      <c r="E45" s="26">
        <v>3.26</v>
      </c>
      <c r="F45" s="26">
        <v>4.88</v>
      </c>
      <c r="G45" s="26">
        <v>22.053000000000001</v>
      </c>
      <c r="H45" s="26">
        <v>145.19</v>
      </c>
      <c r="I45" s="26">
        <v>0.154</v>
      </c>
      <c r="J45" s="26">
        <v>0</v>
      </c>
      <c r="K45" s="26">
        <v>0.26</v>
      </c>
      <c r="L45" s="26">
        <v>0.151</v>
      </c>
      <c r="M45" s="26">
        <v>46.61</v>
      </c>
      <c r="N45" s="26">
        <v>97.35</v>
      </c>
      <c r="O45" s="26">
        <v>30.21</v>
      </c>
      <c r="P45" s="26">
        <v>0.6</v>
      </c>
      <c r="Q45" s="13"/>
    </row>
    <row r="46" spans="1:17" ht="13.8" x14ac:dyDescent="0.25">
      <c r="A46" s="40" t="s">
        <v>69</v>
      </c>
      <c r="B46" s="48" t="s">
        <v>78</v>
      </c>
      <c r="C46" s="47">
        <v>25</v>
      </c>
      <c r="D46" s="49" t="s">
        <v>79</v>
      </c>
      <c r="E46" s="26">
        <v>2.96</v>
      </c>
      <c r="F46" s="26">
        <v>1.1599999999999999</v>
      </c>
      <c r="G46" s="26">
        <v>21</v>
      </c>
      <c r="H46" s="26">
        <v>100</v>
      </c>
      <c r="I46" s="26">
        <v>0.06</v>
      </c>
      <c r="J46" s="26"/>
      <c r="K46" s="26" t="s">
        <v>41</v>
      </c>
      <c r="L46" s="26" t="s">
        <v>41</v>
      </c>
      <c r="M46" s="26">
        <v>10</v>
      </c>
      <c r="N46" s="26">
        <v>33</v>
      </c>
      <c r="O46" s="26">
        <v>13</v>
      </c>
      <c r="P46" s="26">
        <v>0.6</v>
      </c>
      <c r="Q46" s="13"/>
    </row>
    <row r="47" spans="1:17" ht="13.8" x14ac:dyDescent="0.25">
      <c r="A47" s="47">
        <v>588</v>
      </c>
      <c r="B47" s="45" t="s">
        <v>80</v>
      </c>
      <c r="C47" s="47">
        <v>9</v>
      </c>
      <c r="D47" s="47">
        <v>200</v>
      </c>
      <c r="E47" s="47">
        <v>0</v>
      </c>
      <c r="F47" s="47">
        <v>10.9</v>
      </c>
      <c r="G47" s="47">
        <v>24.87</v>
      </c>
      <c r="H47" s="47">
        <v>100</v>
      </c>
      <c r="I47" s="47">
        <v>12</v>
      </c>
      <c r="J47" s="47">
        <v>0</v>
      </c>
      <c r="K47" s="63" t="s">
        <v>41</v>
      </c>
      <c r="L47" s="63" t="s">
        <v>41</v>
      </c>
      <c r="M47" s="47">
        <v>18</v>
      </c>
      <c r="N47" s="47">
        <v>12</v>
      </c>
      <c r="O47" s="47">
        <v>6</v>
      </c>
      <c r="P47" s="47">
        <v>0.2</v>
      </c>
      <c r="Q47" s="13"/>
    </row>
    <row r="48" spans="1:17" ht="13.8" x14ac:dyDescent="0.25">
      <c r="A48" s="55"/>
      <c r="B48" s="56" t="s">
        <v>48</v>
      </c>
      <c r="C48" s="57">
        <f>SUM(C44:C47)</f>
        <v>75</v>
      </c>
      <c r="D48" s="58">
        <v>540</v>
      </c>
      <c r="E48" s="59">
        <f>SUM(E44:E47)</f>
        <v>18.61</v>
      </c>
      <c r="F48" s="59">
        <f>SUM(F44:F47)</f>
        <v>21.560000000000002</v>
      </c>
      <c r="G48" s="59" t="s">
        <v>81</v>
      </c>
      <c r="H48" s="59">
        <f t="shared" ref="H48:P48" si="6">SUM(H44:H47)</f>
        <v>565.19000000000005</v>
      </c>
      <c r="I48" s="59">
        <f t="shared" si="6"/>
        <v>12.304</v>
      </c>
      <c r="J48" s="59">
        <f t="shared" si="6"/>
        <v>0.4</v>
      </c>
      <c r="K48" s="59">
        <f t="shared" si="6"/>
        <v>0.41000000000000003</v>
      </c>
      <c r="L48" s="59">
        <f t="shared" si="6"/>
        <v>1.831</v>
      </c>
      <c r="M48" s="59">
        <f t="shared" si="6"/>
        <v>105.25999999999999</v>
      </c>
      <c r="N48" s="59">
        <f t="shared" si="6"/>
        <v>326.11</v>
      </c>
      <c r="O48" s="59">
        <f t="shared" si="6"/>
        <v>79.73</v>
      </c>
      <c r="P48" s="59">
        <f t="shared" si="6"/>
        <v>2.8000000000000003</v>
      </c>
      <c r="Q48" s="13"/>
    </row>
    <row r="49" spans="1:17" ht="14.4" x14ac:dyDescent="0.3">
      <c r="A49" s="43"/>
      <c r="B49" s="83" t="s">
        <v>49</v>
      </c>
      <c r="C49" s="43"/>
      <c r="D49" s="84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13"/>
    </row>
    <row r="50" spans="1:17" ht="13.8" x14ac:dyDescent="0.25">
      <c r="A50" s="47">
        <v>120</v>
      </c>
      <c r="B50" s="45" t="s">
        <v>82</v>
      </c>
      <c r="C50" s="47">
        <v>10</v>
      </c>
      <c r="D50" s="47">
        <v>250</v>
      </c>
      <c r="E50" s="47">
        <v>7.5</v>
      </c>
      <c r="F50" s="47">
        <v>8.08</v>
      </c>
      <c r="G50" s="47">
        <v>16.09</v>
      </c>
      <c r="H50" s="47">
        <v>163</v>
      </c>
      <c r="I50" s="47">
        <v>0.19</v>
      </c>
      <c r="J50" s="47">
        <v>12</v>
      </c>
      <c r="K50" s="26" t="s">
        <v>41</v>
      </c>
      <c r="L50" s="47">
        <v>0.04</v>
      </c>
      <c r="M50" s="47">
        <v>99.38</v>
      </c>
      <c r="N50" s="47">
        <v>137.5</v>
      </c>
      <c r="O50" s="47">
        <v>51.94</v>
      </c>
      <c r="P50" s="47">
        <v>0.6</v>
      </c>
    </row>
    <row r="51" spans="1:17" ht="13.8" x14ac:dyDescent="0.25">
      <c r="A51" s="47">
        <v>401</v>
      </c>
      <c r="B51" s="45" t="s">
        <v>83</v>
      </c>
      <c r="C51" s="47">
        <v>38</v>
      </c>
      <c r="D51" s="47">
        <v>250</v>
      </c>
      <c r="E51" s="47">
        <v>16.02</v>
      </c>
      <c r="F51" s="47">
        <v>21.48</v>
      </c>
      <c r="G51" s="47">
        <v>52.68</v>
      </c>
      <c r="H51" s="47">
        <v>350</v>
      </c>
      <c r="I51" s="47">
        <v>0.2</v>
      </c>
      <c r="J51" s="47">
        <v>1.1000000000000001</v>
      </c>
      <c r="K51" s="26" t="s">
        <v>41</v>
      </c>
      <c r="L51" s="47">
        <v>0.12</v>
      </c>
      <c r="M51" s="47">
        <v>49.09</v>
      </c>
      <c r="N51" s="47">
        <v>220</v>
      </c>
      <c r="O51" s="47">
        <v>64.25</v>
      </c>
      <c r="P51" s="47">
        <v>2.5499999999999998</v>
      </c>
      <c r="Q51" s="13"/>
    </row>
    <row r="52" spans="1:17" ht="13.8" x14ac:dyDescent="0.25">
      <c r="A52" s="40" t="s">
        <v>54</v>
      </c>
      <c r="B52" s="45" t="s">
        <v>84</v>
      </c>
      <c r="C52" s="47">
        <v>9</v>
      </c>
      <c r="D52" s="47">
        <v>200</v>
      </c>
      <c r="E52" s="47">
        <v>0.16</v>
      </c>
      <c r="F52" s="47">
        <v>0.06</v>
      </c>
      <c r="G52" s="47">
        <v>16.89</v>
      </c>
      <c r="H52" s="47">
        <v>110</v>
      </c>
      <c r="I52" s="47">
        <v>1.2E-2</v>
      </c>
      <c r="J52" s="47">
        <v>36</v>
      </c>
      <c r="K52" s="26" t="s">
        <v>41</v>
      </c>
      <c r="L52" s="26">
        <v>0.12</v>
      </c>
      <c r="M52" s="47">
        <v>13</v>
      </c>
      <c r="N52" s="47">
        <v>4.0599999999999996</v>
      </c>
      <c r="O52" s="47">
        <v>32</v>
      </c>
      <c r="P52" s="47">
        <v>0.6</v>
      </c>
      <c r="Q52" s="13"/>
    </row>
    <row r="53" spans="1:17" ht="13.8" x14ac:dyDescent="0.25">
      <c r="A53" s="40" t="s">
        <v>54</v>
      </c>
      <c r="B53" s="48" t="s">
        <v>55</v>
      </c>
      <c r="C53" s="47">
        <v>3</v>
      </c>
      <c r="D53" s="73">
        <v>60</v>
      </c>
      <c r="E53" s="26">
        <v>2.5</v>
      </c>
      <c r="F53" s="26">
        <v>0.5</v>
      </c>
      <c r="G53" s="26">
        <v>16.2</v>
      </c>
      <c r="H53" s="26">
        <v>100</v>
      </c>
      <c r="I53" s="26">
        <v>0.05</v>
      </c>
      <c r="J53" s="26" t="s">
        <v>41</v>
      </c>
      <c r="K53" s="26" t="s">
        <v>41</v>
      </c>
      <c r="L53" s="26" t="s">
        <v>41</v>
      </c>
      <c r="M53" s="26">
        <v>11</v>
      </c>
      <c r="N53" s="26">
        <v>44.1</v>
      </c>
      <c r="O53" s="26">
        <v>16.2</v>
      </c>
      <c r="P53" s="26">
        <v>0.8</v>
      </c>
    </row>
    <row r="54" spans="1:17" ht="13.8" x14ac:dyDescent="0.25">
      <c r="A54" s="40"/>
      <c r="B54" s="48"/>
      <c r="C54" s="47"/>
      <c r="D54" s="7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</row>
    <row r="55" spans="1:17" ht="13.8" x14ac:dyDescent="0.25">
      <c r="A55" s="55"/>
      <c r="B55" s="56" t="s">
        <v>48</v>
      </c>
      <c r="C55" s="57">
        <v>60</v>
      </c>
      <c r="D55" s="58">
        <f t="shared" ref="D55:J55" si="7">SUM(D50:D54)</f>
        <v>760</v>
      </c>
      <c r="E55" s="59">
        <f t="shared" si="7"/>
        <v>26.18</v>
      </c>
      <c r="F55" s="59">
        <f t="shared" si="7"/>
        <v>30.12</v>
      </c>
      <c r="G55" s="59">
        <f t="shared" si="7"/>
        <v>101.86</v>
      </c>
      <c r="H55" s="58">
        <f t="shared" si="7"/>
        <v>723</v>
      </c>
      <c r="I55" s="59">
        <f t="shared" si="7"/>
        <v>0.45200000000000001</v>
      </c>
      <c r="J55" s="59">
        <f t="shared" si="7"/>
        <v>49.1</v>
      </c>
      <c r="K55" s="59"/>
      <c r="L55" s="59">
        <f>SUM(L50:L54)</f>
        <v>0.28000000000000003</v>
      </c>
      <c r="M55" s="59">
        <f>SUM(M50:M54)</f>
        <v>172.47</v>
      </c>
      <c r="N55" s="59">
        <f>SUM(N50:N54)</f>
        <v>405.66</v>
      </c>
      <c r="O55" s="59">
        <f>SUM(O50:O54)</f>
        <v>164.39</v>
      </c>
      <c r="P55" s="59">
        <f>SUM(P50:P54)</f>
        <v>4.55</v>
      </c>
    </row>
    <row r="56" spans="1:17" ht="13.8" x14ac:dyDescent="0.25">
      <c r="A56" s="47"/>
      <c r="B56" s="56" t="s">
        <v>48</v>
      </c>
      <c r="C56" s="57"/>
      <c r="D56" s="64"/>
      <c r="E56" s="64" t="s">
        <v>85</v>
      </c>
      <c r="F56" s="64" t="s">
        <v>86</v>
      </c>
      <c r="G56" s="64" t="s">
        <v>87</v>
      </c>
      <c r="H56" s="64" t="s">
        <v>88</v>
      </c>
      <c r="I56" s="64">
        <f t="shared" ref="I56:P56" si="8">SUM(I45:I55)</f>
        <v>25.422000000000004</v>
      </c>
      <c r="J56" s="64">
        <f t="shared" si="8"/>
        <v>98.6</v>
      </c>
      <c r="K56" s="26">
        <f t="shared" si="8"/>
        <v>0.67</v>
      </c>
      <c r="L56" s="64">
        <f t="shared" si="8"/>
        <v>2.5419999999999998</v>
      </c>
      <c r="M56" s="64">
        <f t="shared" si="8"/>
        <v>524.81000000000006</v>
      </c>
      <c r="N56" s="64">
        <f t="shared" si="8"/>
        <v>1279.78</v>
      </c>
      <c r="O56" s="64">
        <f t="shared" si="8"/>
        <v>457.71999999999997</v>
      </c>
      <c r="P56" s="64">
        <f t="shared" si="8"/>
        <v>13.3</v>
      </c>
    </row>
    <row r="57" spans="1:17" ht="14.4" x14ac:dyDescent="0.3">
      <c r="A57" s="16"/>
      <c r="B57" s="33" t="s">
        <v>89</v>
      </c>
      <c r="C57" s="68"/>
      <c r="D57" s="69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7" ht="14.4" x14ac:dyDescent="0.3">
      <c r="A58" s="16"/>
      <c r="B58" s="33" t="s">
        <v>33</v>
      </c>
      <c r="C58" s="70"/>
      <c r="D58" s="71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</row>
    <row r="59" spans="1:17" ht="13.8" x14ac:dyDescent="0.25">
      <c r="A59" s="40">
        <v>26</v>
      </c>
      <c r="B59" s="48" t="s">
        <v>61</v>
      </c>
      <c r="C59" s="47">
        <v>9.24</v>
      </c>
      <c r="D59" s="72">
        <v>60</v>
      </c>
      <c r="E59" s="26">
        <v>0.78</v>
      </c>
      <c r="F59" s="26">
        <v>6</v>
      </c>
      <c r="G59" s="26">
        <v>3.46</v>
      </c>
      <c r="H59" s="26">
        <v>40</v>
      </c>
      <c r="I59" s="26">
        <v>0.02</v>
      </c>
      <c r="J59" s="26">
        <v>6.6</v>
      </c>
      <c r="K59" s="63" t="s">
        <v>41</v>
      </c>
      <c r="L59" s="63" t="s">
        <v>41</v>
      </c>
      <c r="M59" s="26">
        <v>24.42</v>
      </c>
      <c r="N59" s="26">
        <v>28.38</v>
      </c>
      <c r="O59" s="26">
        <v>28.38</v>
      </c>
      <c r="P59" s="26">
        <v>0.92</v>
      </c>
    </row>
    <row r="60" spans="1:17" ht="13.8" x14ac:dyDescent="0.25">
      <c r="A60" s="40" t="s">
        <v>54</v>
      </c>
      <c r="B60" s="48" t="s">
        <v>90</v>
      </c>
      <c r="C60" s="86">
        <v>36.76</v>
      </c>
      <c r="D60" s="73" t="s">
        <v>91</v>
      </c>
      <c r="E60" s="26">
        <v>15.9</v>
      </c>
      <c r="F60" s="26">
        <v>6.5</v>
      </c>
      <c r="G60" s="26">
        <v>22.04</v>
      </c>
      <c r="H60" s="26">
        <v>263.3</v>
      </c>
      <c r="I60" s="26">
        <v>0.01</v>
      </c>
      <c r="J60" s="26">
        <v>5.9</v>
      </c>
      <c r="K60" s="26" t="s">
        <v>44</v>
      </c>
      <c r="L60" s="26" t="s">
        <v>41</v>
      </c>
      <c r="M60" s="26">
        <v>13.3</v>
      </c>
      <c r="N60" s="26">
        <v>125.8</v>
      </c>
      <c r="O60" s="26">
        <v>21.7</v>
      </c>
      <c r="P60" s="26">
        <v>1.3</v>
      </c>
    </row>
    <row r="61" spans="1:17" ht="13.8" x14ac:dyDescent="0.25">
      <c r="A61" s="40">
        <v>637</v>
      </c>
      <c r="B61" s="48" t="s">
        <v>92</v>
      </c>
      <c r="C61" s="86">
        <v>13</v>
      </c>
      <c r="D61" s="73">
        <v>200</v>
      </c>
      <c r="E61" s="26">
        <v>1.6</v>
      </c>
      <c r="F61" s="26">
        <v>1.7</v>
      </c>
      <c r="G61" s="26">
        <v>22</v>
      </c>
      <c r="H61" s="26">
        <v>106</v>
      </c>
      <c r="I61" s="26" t="s">
        <v>44</v>
      </c>
      <c r="J61" s="26">
        <v>0.5</v>
      </c>
      <c r="K61" s="26" t="s">
        <v>44</v>
      </c>
      <c r="L61" s="26" t="s">
        <v>41</v>
      </c>
      <c r="M61" s="26">
        <v>62</v>
      </c>
      <c r="N61" s="26">
        <v>49</v>
      </c>
      <c r="O61" s="26">
        <v>7</v>
      </c>
      <c r="P61" s="26">
        <v>0.2</v>
      </c>
    </row>
    <row r="62" spans="1:17" ht="13.8" x14ac:dyDescent="0.25">
      <c r="A62" s="40" t="s">
        <v>54</v>
      </c>
      <c r="B62" s="45" t="s">
        <v>93</v>
      </c>
      <c r="C62" s="47">
        <v>16</v>
      </c>
      <c r="D62" s="47" t="s">
        <v>94</v>
      </c>
      <c r="E62" s="47">
        <v>2.7</v>
      </c>
      <c r="F62" s="47">
        <v>16.2</v>
      </c>
      <c r="G62" s="47">
        <v>40</v>
      </c>
      <c r="H62" s="47">
        <v>127.1</v>
      </c>
      <c r="I62" s="47">
        <v>265</v>
      </c>
      <c r="J62" s="47">
        <v>0.02</v>
      </c>
      <c r="K62" s="47"/>
      <c r="L62" s="47"/>
      <c r="M62" s="47">
        <v>5</v>
      </c>
      <c r="N62" s="47">
        <v>16.5</v>
      </c>
      <c r="O62" s="47">
        <v>1</v>
      </c>
      <c r="P62" s="47">
        <v>0.3</v>
      </c>
    </row>
    <row r="63" spans="1:17" ht="13.8" x14ac:dyDescent="0.25">
      <c r="A63" s="55"/>
      <c r="B63" s="56" t="s">
        <v>48</v>
      </c>
      <c r="C63" s="57">
        <f>SUM(C59:C62)</f>
        <v>75</v>
      </c>
      <c r="D63" s="58">
        <v>505</v>
      </c>
      <c r="E63" s="59">
        <f t="shared" ref="E63:J63" si="9">SUM(E60:E62)</f>
        <v>20.2</v>
      </c>
      <c r="F63" s="59">
        <f t="shared" si="9"/>
        <v>24.4</v>
      </c>
      <c r="G63" s="59">
        <f t="shared" si="9"/>
        <v>84.039999999999992</v>
      </c>
      <c r="H63" s="59">
        <f t="shared" si="9"/>
        <v>496.4</v>
      </c>
      <c r="I63" s="59">
        <f t="shared" si="9"/>
        <v>265.01</v>
      </c>
      <c r="J63" s="59">
        <f t="shared" si="9"/>
        <v>6.42</v>
      </c>
      <c r="K63" s="59"/>
      <c r="L63" s="59"/>
      <c r="M63" s="59">
        <f>SUM(M60:M62)</f>
        <v>80.3</v>
      </c>
      <c r="N63" s="59">
        <f>SUM(N60:N62)</f>
        <v>191.3</v>
      </c>
      <c r="O63" s="59">
        <f>SUM(O60:O62)</f>
        <v>29.7</v>
      </c>
      <c r="P63" s="59">
        <f>SUM(P60:P62)</f>
        <v>1.8</v>
      </c>
    </row>
    <row r="64" spans="1:17" ht="14.4" x14ac:dyDescent="0.3">
      <c r="A64" s="43"/>
      <c r="B64" s="83" t="s">
        <v>49</v>
      </c>
      <c r="C64" s="43"/>
      <c r="D64" s="84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</row>
    <row r="65" spans="1:17" ht="13.8" x14ac:dyDescent="0.25">
      <c r="A65" s="47">
        <v>28</v>
      </c>
      <c r="B65" s="45" t="s">
        <v>95</v>
      </c>
      <c r="C65" s="47">
        <v>6</v>
      </c>
      <c r="D65" s="47">
        <v>60</v>
      </c>
      <c r="E65" s="47">
        <v>1.2</v>
      </c>
      <c r="F65" s="47">
        <v>4.7</v>
      </c>
      <c r="G65" s="47">
        <v>8.4</v>
      </c>
      <c r="H65" s="47">
        <v>59</v>
      </c>
      <c r="I65" s="47">
        <v>0.04</v>
      </c>
      <c r="J65" s="47">
        <v>12</v>
      </c>
      <c r="K65" s="63" t="s">
        <v>41</v>
      </c>
      <c r="L65" s="63" t="s">
        <v>41</v>
      </c>
      <c r="M65" s="47">
        <v>31</v>
      </c>
      <c r="N65" s="47">
        <v>20.399999999999999</v>
      </c>
      <c r="O65" s="47">
        <v>10.199999999999999</v>
      </c>
      <c r="P65" s="47">
        <v>0.78</v>
      </c>
    </row>
    <row r="66" spans="1:17" ht="13.8" x14ac:dyDescent="0.25">
      <c r="A66" s="47">
        <v>135</v>
      </c>
      <c r="B66" s="45" t="s">
        <v>96</v>
      </c>
      <c r="C66" s="47">
        <v>11</v>
      </c>
      <c r="D66" s="47">
        <v>250</v>
      </c>
      <c r="E66" s="47">
        <v>2</v>
      </c>
      <c r="F66" s="47">
        <v>5.66</v>
      </c>
      <c r="G66" s="47">
        <v>16.09</v>
      </c>
      <c r="H66" s="47">
        <v>125.66</v>
      </c>
      <c r="I66" s="47">
        <v>0.03</v>
      </c>
      <c r="J66" s="47">
        <v>4.25</v>
      </c>
      <c r="K66" s="26">
        <v>0.03</v>
      </c>
      <c r="L66" s="47" t="s">
        <v>41</v>
      </c>
      <c r="M66" s="47">
        <v>44.7</v>
      </c>
      <c r="N66" s="47">
        <v>36.9</v>
      </c>
      <c r="O66" s="47">
        <v>38</v>
      </c>
      <c r="P66" s="47">
        <v>41.55</v>
      </c>
    </row>
    <row r="67" spans="1:17" ht="13.8" x14ac:dyDescent="0.25">
      <c r="A67" s="40">
        <v>416</v>
      </c>
      <c r="B67" s="45" t="s">
        <v>97</v>
      </c>
      <c r="C67" s="47">
        <v>33</v>
      </c>
      <c r="D67" s="47">
        <v>250</v>
      </c>
      <c r="E67" s="47">
        <v>17.73</v>
      </c>
      <c r="F67" s="47">
        <v>14.2</v>
      </c>
      <c r="G67" s="47">
        <v>42.89</v>
      </c>
      <c r="H67" s="47">
        <v>568</v>
      </c>
      <c r="I67" s="47"/>
      <c r="J67" s="47">
        <v>0.09</v>
      </c>
      <c r="K67" s="26" t="s">
        <v>41</v>
      </c>
      <c r="L67" s="26">
        <v>0.03</v>
      </c>
      <c r="M67" s="47"/>
      <c r="N67" s="47">
        <v>27.29</v>
      </c>
      <c r="O67" s="47">
        <v>139.5</v>
      </c>
      <c r="P67" s="47">
        <v>33.270000000000003</v>
      </c>
    </row>
    <row r="68" spans="1:17" ht="13.8" x14ac:dyDescent="0.25">
      <c r="A68" s="40" t="s">
        <v>54</v>
      </c>
      <c r="B68" s="48" t="s">
        <v>55</v>
      </c>
      <c r="C68" s="47">
        <v>3</v>
      </c>
      <c r="D68" s="73">
        <v>60</v>
      </c>
      <c r="E68" s="26">
        <v>2.5</v>
      </c>
      <c r="F68" s="26">
        <v>0.5</v>
      </c>
      <c r="G68" s="26">
        <v>16.2</v>
      </c>
      <c r="H68" s="26">
        <v>108</v>
      </c>
      <c r="I68" s="26">
        <v>0.05</v>
      </c>
      <c r="J68" s="26" t="s">
        <v>41</v>
      </c>
      <c r="K68" s="26" t="s">
        <v>41</v>
      </c>
      <c r="L68" s="26" t="s">
        <v>41</v>
      </c>
      <c r="M68" s="26">
        <v>11</v>
      </c>
      <c r="N68" s="26">
        <v>44.1</v>
      </c>
      <c r="O68" s="26">
        <v>16.2</v>
      </c>
      <c r="P68" s="26">
        <v>0.8</v>
      </c>
    </row>
    <row r="69" spans="1:17" ht="13.8" x14ac:dyDescent="0.25">
      <c r="A69" s="47">
        <v>428</v>
      </c>
      <c r="B69" s="45" t="s">
        <v>98</v>
      </c>
      <c r="C69" s="47">
        <v>7</v>
      </c>
      <c r="D69" s="47">
        <v>200</v>
      </c>
      <c r="E69" s="47">
        <v>0.6</v>
      </c>
      <c r="F69" s="47">
        <v>0</v>
      </c>
      <c r="G69" s="47">
        <v>17.899999999999999</v>
      </c>
      <c r="H69" s="47">
        <v>110</v>
      </c>
      <c r="I69" s="47"/>
      <c r="J69" s="47">
        <v>12</v>
      </c>
      <c r="K69" s="26" t="s">
        <v>41</v>
      </c>
      <c r="L69" s="26" t="s">
        <v>41</v>
      </c>
      <c r="M69" s="47">
        <v>18</v>
      </c>
      <c r="N69" s="47">
        <v>12</v>
      </c>
      <c r="O69" s="47">
        <v>6</v>
      </c>
      <c r="P69" s="47">
        <v>0.2</v>
      </c>
    </row>
    <row r="70" spans="1:17" ht="13.8" x14ac:dyDescent="0.25">
      <c r="A70" s="40"/>
      <c r="B70" s="48"/>
      <c r="C70" s="47"/>
      <c r="D70" s="73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</row>
    <row r="71" spans="1:17" ht="13.8" x14ac:dyDescent="0.25">
      <c r="A71" s="45"/>
      <c r="B71" s="56" t="s">
        <v>48</v>
      </c>
      <c r="C71" s="57">
        <v>60</v>
      </c>
      <c r="D71" s="64">
        <f t="shared" ref="D71:P71" si="10">SUM(D65:D70)</f>
        <v>820</v>
      </c>
      <c r="E71" s="64">
        <f t="shared" si="10"/>
        <v>24.03</v>
      </c>
      <c r="F71" s="64">
        <f t="shared" si="10"/>
        <v>25.06</v>
      </c>
      <c r="G71" s="64">
        <f t="shared" si="10"/>
        <v>101.47999999999999</v>
      </c>
      <c r="H71" s="64">
        <f t="shared" si="10"/>
        <v>970.66</v>
      </c>
      <c r="I71" s="64">
        <f t="shared" si="10"/>
        <v>0.12000000000000001</v>
      </c>
      <c r="J71" s="64">
        <f t="shared" si="10"/>
        <v>28.34</v>
      </c>
      <c r="K71" s="64">
        <f t="shared" si="10"/>
        <v>0.03</v>
      </c>
      <c r="L71" s="64">
        <f t="shared" si="10"/>
        <v>0.03</v>
      </c>
      <c r="M71" s="64">
        <f t="shared" si="10"/>
        <v>104.7</v>
      </c>
      <c r="N71" s="64">
        <f t="shared" si="10"/>
        <v>140.69</v>
      </c>
      <c r="O71" s="64">
        <f t="shared" si="10"/>
        <v>209.89999999999998</v>
      </c>
      <c r="P71" s="64">
        <f t="shared" si="10"/>
        <v>76.599999999999994</v>
      </c>
      <c r="Q71" s="13"/>
    </row>
    <row r="72" spans="1:17" ht="13.8" x14ac:dyDescent="0.25">
      <c r="A72" s="55"/>
      <c r="B72" s="56" t="s">
        <v>48</v>
      </c>
      <c r="C72" s="57"/>
      <c r="D72" s="55"/>
      <c r="E72" s="59">
        <v>44.2</v>
      </c>
      <c r="F72" s="59">
        <v>49.5</v>
      </c>
      <c r="G72" s="59">
        <v>185.54</v>
      </c>
      <c r="H72" s="59">
        <v>1467.06</v>
      </c>
      <c r="I72" s="59">
        <v>265</v>
      </c>
      <c r="J72" s="59">
        <f t="shared" ref="J72:P72" si="11">SUM(J59:J70)</f>
        <v>47.78</v>
      </c>
      <c r="K72" s="59">
        <f t="shared" si="11"/>
        <v>0.03</v>
      </c>
      <c r="L72" s="59">
        <f t="shared" si="11"/>
        <v>0.03</v>
      </c>
      <c r="M72" s="59">
        <f t="shared" si="11"/>
        <v>289.71999999999997</v>
      </c>
      <c r="N72" s="59">
        <f t="shared" si="11"/>
        <v>551.66999999999996</v>
      </c>
      <c r="O72" s="59">
        <f t="shared" si="11"/>
        <v>297.68</v>
      </c>
      <c r="P72" s="59">
        <f t="shared" si="11"/>
        <v>81.12</v>
      </c>
      <c r="Q72" s="13"/>
    </row>
    <row r="73" spans="1:17" ht="14.4" x14ac:dyDescent="0.3">
      <c r="A73" s="87"/>
      <c r="B73" s="88" t="s">
        <v>99</v>
      </c>
      <c r="C73" s="89"/>
      <c r="D73" s="90"/>
      <c r="P73" s="91"/>
      <c r="Q73" s="13"/>
    </row>
    <row r="74" spans="1:17" ht="14.4" x14ac:dyDescent="0.3">
      <c r="A74" s="87"/>
      <c r="B74" s="88" t="s">
        <v>33</v>
      </c>
      <c r="C74" s="92"/>
      <c r="D74" s="93"/>
      <c r="P74" s="91"/>
      <c r="Q74" s="13"/>
    </row>
    <row r="75" spans="1:17" ht="13.8" x14ac:dyDescent="0.25">
      <c r="A75" s="94" t="s">
        <v>54</v>
      </c>
      <c r="B75" s="50" t="s">
        <v>100</v>
      </c>
      <c r="C75" s="95">
        <v>15</v>
      </c>
      <c r="D75" s="52">
        <v>60</v>
      </c>
      <c r="E75" s="53">
        <v>0.78</v>
      </c>
      <c r="F75" s="54">
        <v>6</v>
      </c>
      <c r="G75" s="54">
        <v>3.46</v>
      </c>
      <c r="H75" s="54">
        <v>40</v>
      </c>
      <c r="I75" s="54">
        <v>0.02</v>
      </c>
      <c r="J75" s="54">
        <v>6.6</v>
      </c>
      <c r="K75" s="26" t="s">
        <v>41</v>
      </c>
      <c r="L75" s="26" t="s">
        <v>41</v>
      </c>
      <c r="M75" s="54">
        <v>24.42</v>
      </c>
      <c r="N75" s="54">
        <v>28.38</v>
      </c>
      <c r="O75" s="54">
        <v>28.38</v>
      </c>
      <c r="P75" s="54">
        <v>0.92</v>
      </c>
      <c r="Q75" s="13"/>
    </row>
    <row r="76" spans="1:17" ht="13.8" x14ac:dyDescent="0.25">
      <c r="A76" s="94">
        <v>223</v>
      </c>
      <c r="B76" s="50" t="s">
        <v>101</v>
      </c>
      <c r="C76" s="96">
        <v>42</v>
      </c>
      <c r="D76" s="97" t="s">
        <v>102</v>
      </c>
      <c r="E76" s="54">
        <v>0.44</v>
      </c>
      <c r="F76" s="54">
        <v>0.08</v>
      </c>
      <c r="G76" s="26">
        <v>2.2400000000000002</v>
      </c>
      <c r="H76" s="54">
        <v>11.44</v>
      </c>
      <c r="I76" s="54">
        <v>4.0000000000000001E-3</v>
      </c>
      <c r="J76" s="54">
        <v>0</v>
      </c>
      <c r="K76" s="54">
        <v>0.05</v>
      </c>
      <c r="L76" s="26">
        <v>0</v>
      </c>
      <c r="M76" s="54">
        <v>8.4</v>
      </c>
      <c r="N76" s="54">
        <v>8.1999999999999993</v>
      </c>
      <c r="O76" s="54">
        <v>2.6</v>
      </c>
      <c r="P76" s="54">
        <v>0.12</v>
      </c>
      <c r="Q76" s="13"/>
    </row>
    <row r="77" spans="1:17" ht="13.8" x14ac:dyDescent="0.25">
      <c r="A77" s="40" t="s">
        <v>34</v>
      </c>
      <c r="B77" s="41" t="s">
        <v>103</v>
      </c>
      <c r="C77" s="40">
        <v>12</v>
      </c>
      <c r="D77" s="42" t="s">
        <v>104</v>
      </c>
      <c r="E77" s="43">
        <v>8.69</v>
      </c>
      <c r="F77" s="43">
        <v>20.84</v>
      </c>
      <c r="G77" s="43">
        <v>1.84</v>
      </c>
      <c r="H77" s="43">
        <v>247.15</v>
      </c>
      <c r="I77" s="43">
        <v>0</v>
      </c>
      <c r="J77" s="43">
        <v>0</v>
      </c>
      <c r="K77" s="43">
        <v>0.08</v>
      </c>
      <c r="L77" s="26">
        <v>0.19</v>
      </c>
      <c r="M77" s="43">
        <v>7.44</v>
      </c>
      <c r="N77" s="43">
        <v>137.38999999999999</v>
      </c>
      <c r="O77" s="43">
        <v>15.51</v>
      </c>
      <c r="P77" s="43">
        <v>1.74</v>
      </c>
      <c r="Q77" s="13"/>
    </row>
    <row r="78" spans="1:17" ht="13.8" x14ac:dyDescent="0.25">
      <c r="A78" s="98">
        <v>629</v>
      </c>
      <c r="B78" s="50" t="s">
        <v>42</v>
      </c>
      <c r="C78" s="95">
        <v>3</v>
      </c>
      <c r="D78" s="53" t="s">
        <v>43</v>
      </c>
      <c r="E78" s="54">
        <v>0.16</v>
      </c>
      <c r="F78" s="54">
        <v>0</v>
      </c>
      <c r="G78" s="54">
        <v>3.2</v>
      </c>
      <c r="H78" s="54">
        <v>100</v>
      </c>
      <c r="I78" s="54" t="s">
        <v>44</v>
      </c>
      <c r="J78" s="54">
        <v>3</v>
      </c>
      <c r="K78" s="26" t="s">
        <v>41</v>
      </c>
      <c r="L78" s="26" t="s">
        <v>41</v>
      </c>
      <c r="M78" s="54">
        <v>3.8</v>
      </c>
      <c r="N78" s="54">
        <v>1.6</v>
      </c>
      <c r="O78" s="54">
        <v>1.8</v>
      </c>
      <c r="P78" s="54">
        <v>0.24</v>
      </c>
      <c r="Q78" s="13"/>
    </row>
    <row r="79" spans="1:17" ht="13.8" x14ac:dyDescent="0.25">
      <c r="A79" s="40" t="s">
        <v>54</v>
      </c>
      <c r="B79" s="48" t="s">
        <v>105</v>
      </c>
      <c r="C79" s="47">
        <v>3</v>
      </c>
      <c r="D79" s="47">
        <v>60</v>
      </c>
      <c r="E79" s="26">
        <v>2.96</v>
      </c>
      <c r="F79" s="26">
        <v>1.1599999999999999</v>
      </c>
      <c r="G79" s="26">
        <v>21</v>
      </c>
      <c r="H79" s="26">
        <v>100</v>
      </c>
      <c r="I79" s="26">
        <v>0.06</v>
      </c>
      <c r="J79" s="26">
        <v>0</v>
      </c>
      <c r="K79" s="26" t="s">
        <v>41</v>
      </c>
      <c r="L79" s="26" t="s">
        <v>41</v>
      </c>
      <c r="M79" s="26">
        <v>10</v>
      </c>
      <c r="N79" s="26">
        <v>33</v>
      </c>
      <c r="O79" s="26">
        <v>13</v>
      </c>
      <c r="P79" s="26">
        <v>0.6</v>
      </c>
      <c r="Q79" s="13"/>
    </row>
    <row r="80" spans="1:17" ht="13.8" x14ac:dyDescent="0.25">
      <c r="A80" s="55"/>
      <c r="B80" s="56" t="s">
        <v>48</v>
      </c>
      <c r="C80" s="57">
        <f>SUM(C75:C79)</f>
        <v>75</v>
      </c>
      <c r="D80" s="54">
        <v>545</v>
      </c>
      <c r="E80" s="76">
        <f t="shared" ref="E80:P80" si="12">SUM(E75:E79)</f>
        <v>13.030000000000001</v>
      </c>
      <c r="F80" s="58">
        <f t="shared" si="12"/>
        <v>28.080000000000002</v>
      </c>
      <c r="G80" s="58">
        <f t="shared" si="12"/>
        <v>31.740000000000002</v>
      </c>
      <c r="H80" s="58">
        <f t="shared" si="12"/>
        <v>498.59000000000003</v>
      </c>
      <c r="I80" s="58">
        <f t="shared" si="12"/>
        <v>8.3999999999999991E-2</v>
      </c>
      <c r="J80" s="58">
        <f t="shared" si="12"/>
        <v>9.6</v>
      </c>
      <c r="K80" s="58">
        <f t="shared" si="12"/>
        <v>0.13</v>
      </c>
      <c r="L80" s="58">
        <f t="shared" si="12"/>
        <v>0.19</v>
      </c>
      <c r="M80" s="58">
        <f t="shared" si="12"/>
        <v>54.059999999999995</v>
      </c>
      <c r="N80" s="58">
        <f t="shared" si="12"/>
        <v>208.56999999999996</v>
      </c>
      <c r="O80" s="58">
        <f t="shared" si="12"/>
        <v>61.29</v>
      </c>
      <c r="P80" s="58">
        <f t="shared" si="12"/>
        <v>3.6200000000000006</v>
      </c>
      <c r="Q80" s="13"/>
    </row>
    <row r="81" spans="1:17" ht="14.4" x14ac:dyDescent="0.3">
      <c r="A81" s="55"/>
      <c r="B81" s="83" t="s">
        <v>49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13"/>
    </row>
    <row r="82" spans="1:17" ht="13.8" x14ac:dyDescent="0.25">
      <c r="A82" s="47" t="s">
        <v>54</v>
      </c>
      <c r="B82" s="45" t="s">
        <v>106</v>
      </c>
      <c r="C82" s="47">
        <v>5</v>
      </c>
      <c r="D82" s="47">
        <v>60</v>
      </c>
      <c r="E82" s="47">
        <v>1.8</v>
      </c>
      <c r="F82" s="47">
        <v>6.1</v>
      </c>
      <c r="G82" s="47">
        <v>4.7</v>
      </c>
      <c r="H82" s="47">
        <v>40</v>
      </c>
      <c r="I82" s="47">
        <v>0.02</v>
      </c>
      <c r="J82" s="47">
        <v>18</v>
      </c>
      <c r="K82" s="47" t="s">
        <v>41</v>
      </c>
      <c r="L82" s="47" t="s">
        <v>41</v>
      </c>
      <c r="M82" s="47">
        <v>46.5</v>
      </c>
      <c r="N82" s="47">
        <v>30.6</v>
      </c>
      <c r="O82" s="47">
        <v>15.3</v>
      </c>
      <c r="P82" s="47">
        <v>1.44</v>
      </c>
      <c r="Q82" s="13"/>
    </row>
    <row r="83" spans="1:17" ht="13.8" x14ac:dyDescent="0.25">
      <c r="A83" s="95">
        <v>193</v>
      </c>
      <c r="B83" s="99" t="s">
        <v>107</v>
      </c>
      <c r="C83" s="51">
        <v>12</v>
      </c>
      <c r="D83" s="95">
        <v>250</v>
      </c>
      <c r="E83" s="95">
        <v>1.6</v>
      </c>
      <c r="F83" s="95">
        <v>3.53</v>
      </c>
      <c r="G83" s="95">
        <v>12.87</v>
      </c>
      <c r="H83" s="95">
        <v>161.33000000000001</v>
      </c>
      <c r="I83" s="95">
        <v>0.02</v>
      </c>
      <c r="J83" s="95">
        <v>3.4</v>
      </c>
      <c r="K83" s="95">
        <v>0.02</v>
      </c>
      <c r="L83" s="95"/>
      <c r="M83" s="95">
        <v>34.200000000000003</v>
      </c>
      <c r="N83" s="95">
        <v>29.9</v>
      </c>
      <c r="O83" s="95">
        <v>31</v>
      </c>
      <c r="P83" s="95">
        <v>1.1399999999999999</v>
      </c>
      <c r="Q83" s="13"/>
    </row>
    <row r="84" spans="1:17" ht="13.8" x14ac:dyDescent="0.25">
      <c r="A84" s="95">
        <v>394</v>
      </c>
      <c r="B84" s="99" t="s">
        <v>108</v>
      </c>
      <c r="C84" s="95">
        <v>31</v>
      </c>
      <c r="D84" s="95">
        <v>220</v>
      </c>
      <c r="E84" s="95">
        <v>23.76</v>
      </c>
      <c r="F84" s="95">
        <v>9.44</v>
      </c>
      <c r="G84" s="95">
        <v>37.4</v>
      </c>
      <c r="H84" s="95">
        <v>298</v>
      </c>
      <c r="I84" s="95">
        <v>0.12</v>
      </c>
      <c r="J84" s="95">
        <v>8</v>
      </c>
      <c r="K84" s="95"/>
      <c r="L84" s="95">
        <v>0.02</v>
      </c>
      <c r="M84" s="95" t="s">
        <v>41</v>
      </c>
      <c r="N84" s="95">
        <v>100</v>
      </c>
      <c r="O84" s="95">
        <v>264</v>
      </c>
      <c r="P84" s="95">
        <v>68</v>
      </c>
      <c r="Q84" s="13"/>
    </row>
    <row r="85" spans="1:17" ht="13.8" x14ac:dyDescent="0.25">
      <c r="A85" s="40" t="s">
        <v>54</v>
      </c>
      <c r="B85" s="45" t="s">
        <v>109</v>
      </c>
      <c r="C85" s="47">
        <v>9</v>
      </c>
      <c r="D85" s="47">
        <v>200</v>
      </c>
      <c r="E85" s="47">
        <v>1</v>
      </c>
      <c r="F85" s="47"/>
      <c r="G85" s="47">
        <v>21.2</v>
      </c>
      <c r="H85" s="47">
        <v>110</v>
      </c>
      <c r="I85" s="47">
        <v>0.04</v>
      </c>
      <c r="J85" s="47">
        <v>4</v>
      </c>
      <c r="K85" s="26" t="s">
        <v>41</v>
      </c>
      <c r="L85" s="26">
        <v>0.02</v>
      </c>
      <c r="M85" s="47">
        <v>38</v>
      </c>
      <c r="N85" s="47">
        <v>40</v>
      </c>
      <c r="O85" s="47">
        <v>32</v>
      </c>
      <c r="P85" s="47">
        <v>0.6</v>
      </c>
      <c r="Q85" s="13"/>
    </row>
    <row r="86" spans="1:17" ht="13.8" x14ac:dyDescent="0.25">
      <c r="A86" s="40" t="s">
        <v>54</v>
      </c>
      <c r="B86" s="48" t="s">
        <v>55</v>
      </c>
      <c r="C86" s="47">
        <v>3</v>
      </c>
      <c r="D86" s="73">
        <v>60</v>
      </c>
      <c r="E86" s="26">
        <v>2.5</v>
      </c>
      <c r="F86" s="26">
        <v>0.5</v>
      </c>
      <c r="G86" s="26">
        <v>16.2</v>
      </c>
      <c r="H86" s="26">
        <v>100</v>
      </c>
      <c r="I86" s="26">
        <v>0.05</v>
      </c>
      <c r="J86" s="26" t="s">
        <v>41</v>
      </c>
      <c r="K86" s="26" t="s">
        <v>41</v>
      </c>
      <c r="L86" s="26" t="s">
        <v>41</v>
      </c>
      <c r="M86" s="26">
        <v>11</v>
      </c>
      <c r="N86" s="26">
        <v>44.1</v>
      </c>
      <c r="O86" s="26">
        <v>16.2</v>
      </c>
      <c r="P86" s="26">
        <v>0.8</v>
      </c>
      <c r="Q86" s="13"/>
    </row>
    <row r="87" spans="1:17" ht="13.8" x14ac:dyDescent="0.25">
      <c r="A87" s="40"/>
      <c r="B87" s="48"/>
      <c r="C87" s="47"/>
      <c r="D87" s="73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13"/>
    </row>
    <row r="88" spans="1:17" ht="13.8" x14ac:dyDescent="0.25">
      <c r="A88" s="95"/>
      <c r="B88" s="56" t="s">
        <v>48</v>
      </c>
      <c r="C88" s="57">
        <v>60</v>
      </c>
      <c r="D88" s="100">
        <f t="shared" ref="D88:P88" si="13">SUM(D82:D87)</f>
        <v>790</v>
      </c>
      <c r="E88" s="101">
        <f t="shared" si="13"/>
        <v>30.660000000000004</v>
      </c>
      <c r="F88" s="100">
        <f t="shared" si="13"/>
        <v>19.57</v>
      </c>
      <c r="G88" s="100">
        <f t="shared" si="13"/>
        <v>92.37</v>
      </c>
      <c r="H88" s="100">
        <f t="shared" si="13"/>
        <v>709.33</v>
      </c>
      <c r="I88" s="100">
        <f t="shared" si="13"/>
        <v>0.25</v>
      </c>
      <c r="J88" s="100">
        <f t="shared" si="13"/>
        <v>33.4</v>
      </c>
      <c r="K88" s="100">
        <f t="shared" si="13"/>
        <v>0.02</v>
      </c>
      <c r="L88" s="100">
        <f t="shared" si="13"/>
        <v>0.04</v>
      </c>
      <c r="M88" s="100">
        <f t="shared" si="13"/>
        <v>129.69999999999999</v>
      </c>
      <c r="N88" s="100">
        <f t="shared" si="13"/>
        <v>244.6</v>
      </c>
      <c r="O88" s="100">
        <f t="shared" si="13"/>
        <v>358.5</v>
      </c>
      <c r="P88" s="100">
        <f t="shared" si="13"/>
        <v>71.97999999999999</v>
      </c>
      <c r="Q88" s="13"/>
    </row>
    <row r="89" spans="1:17" ht="13.8" x14ac:dyDescent="0.25">
      <c r="A89" s="55"/>
      <c r="B89" s="56" t="s">
        <v>48</v>
      </c>
      <c r="C89" s="55"/>
      <c r="D89" s="55"/>
      <c r="E89" s="102">
        <v>44</v>
      </c>
      <c r="F89" s="59">
        <v>47.68</v>
      </c>
      <c r="G89" s="59">
        <v>124.11</v>
      </c>
      <c r="H89" s="59">
        <v>1207.92</v>
      </c>
      <c r="I89" s="59">
        <f t="shared" ref="I89:P89" si="14">SUM(I75:I87)</f>
        <v>0.41799999999999993</v>
      </c>
      <c r="J89" s="59">
        <f t="shared" si="14"/>
        <v>52.6</v>
      </c>
      <c r="K89" s="59">
        <f t="shared" si="14"/>
        <v>0.28000000000000003</v>
      </c>
      <c r="L89" s="59">
        <f t="shared" si="14"/>
        <v>0.42000000000000004</v>
      </c>
      <c r="M89" s="59">
        <f t="shared" si="14"/>
        <v>237.82</v>
      </c>
      <c r="N89" s="59">
        <f t="shared" si="14"/>
        <v>661.7399999999999</v>
      </c>
      <c r="O89" s="59">
        <f t="shared" si="14"/>
        <v>481.08</v>
      </c>
      <c r="P89" s="59">
        <f t="shared" si="14"/>
        <v>79.22</v>
      </c>
    </row>
    <row r="90" spans="1:17" ht="14.4" x14ac:dyDescent="0.3">
      <c r="A90" s="103"/>
      <c r="B90" s="104" t="s">
        <v>110</v>
      </c>
      <c r="C90" s="95"/>
      <c r="D90" s="10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</row>
    <row r="91" spans="1:17" ht="13.8" x14ac:dyDescent="0.25">
      <c r="A91" s="106"/>
      <c r="B91" s="107" t="s">
        <v>111</v>
      </c>
      <c r="C91" s="92"/>
      <c r="D91" s="93"/>
      <c r="P91" s="91"/>
    </row>
    <row r="92" spans="1:17" ht="13.8" x14ac:dyDescent="0.25">
      <c r="A92" s="40" t="s">
        <v>45</v>
      </c>
      <c r="B92" s="50" t="s">
        <v>112</v>
      </c>
      <c r="C92" s="51">
        <v>21</v>
      </c>
      <c r="D92" s="52">
        <v>20</v>
      </c>
      <c r="E92" s="53">
        <v>1.48</v>
      </c>
      <c r="F92" s="54">
        <v>1.88</v>
      </c>
      <c r="G92" s="54">
        <v>10.62</v>
      </c>
      <c r="H92" s="54">
        <v>81.319999999999993</v>
      </c>
      <c r="I92" s="54">
        <v>2.5999999999999999E-2</v>
      </c>
      <c r="J92" s="54">
        <v>0</v>
      </c>
      <c r="K92" s="26">
        <v>0</v>
      </c>
      <c r="L92" s="26">
        <v>0</v>
      </c>
      <c r="M92" s="54">
        <v>0</v>
      </c>
      <c r="N92" s="54">
        <v>5.2</v>
      </c>
      <c r="O92" s="54">
        <v>16.8</v>
      </c>
      <c r="P92" s="54">
        <v>6.01</v>
      </c>
    </row>
    <row r="93" spans="1:17" ht="13.8" x14ac:dyDescent="0.25">
      <c r="A93" s="94">
        <v>284</v>
      </c>
      <c r="B93" s="50" t="s">
        <v>113</v>
      </c>
      <c r="C93" s="108">
        <v>36.76</v>
      </c>
      <c r="D93" s="53">
        <v>250</v>
      </c>
      <c r="E93" s="54">
        <v>12.15</v>
      </c>
      <c r="F93" s="54">
        <v>18.149999999999999</v>
      </c>
      <c r="G93" s="54">
        <v>2.2999999999999998</v>
      </c>
      <c r="H93" s="54">
        <v>237</v>
      </c>
      <c r="I93" s="54">
        <v>7.0000000000000007E-2</v>
      </c>
      <c r="J93" s="54">
        <v>0</v>
      </c>
      <c r="K93" s="54">
        <v>0.34</v>
      </c>
      <c r="L93" s="26" t="s">
        <v>41</v>
      </c>
      <c r="M93" s="54">
        <v>94.2</v>
      </c>
      <c r="N93" s="54">
        <v>220.2</v>
      </c>
      <c r="O93" s="54">
        <v>15.3</v>
      </c>
      <c r="P93" s="54">
        <v>2.2999999999999998</v>
      </c>
    </row>
    <row r="94" spans="1:17" ht="13.8" x14ac:dyDescent="0.25">
      <c r="A94" s="40">
        <v>629</v>
      </c>
      <c r="B94" s="48" t="s">
        <v>114</v>
      </c>
      <c r="C94" s="40">
        <v>14.24</v>
      </c>
      <c r="D94" s="49">
        <v>210</v>
      </c>
      <c r="E94" s="26">
        <v>0.16500000000000001</v>
      </c>
      <c r="F94" s="26">
        <v>3.5999999999999997E-2</v>
      </c>
      <c r="G94" s="26">
        <v>10.16</v>
      </c>
      <c r="H94" s="26">
        <v>80</v>
      </c>
      <c r="I94" s="26">
        <v>0.02</v>
      </c>
      <c r="J94" s="26" t="s">
        <v>44</v>
      </c>
      <c r="K94" s="26" t="s">
        <v>41</v>
      </c>
      <c r="L94" s="26" t="s">
        <v>41</v>
      </c>
      <c r="M94" s="26">
        <v>0.1</v>
      </c>
      <c r="N94" s="26">
        <v>14.528</v>
      </c>
      <c r="O94" s="26">
        <v>6.05</v>
      </c>
      <c r="P94" s="26">
        <v>5.2</v>
      </c>
    </row>
    <row r="95" spans="1:17" ht="13.8" x14ac:dyDescent="0.25">
      <c r="A95" s="40" t="s">
        <v>45</v>
      </c>
      <c r="B95" s="48" t="s">
        <v>46</v>
      </c>
      <c r="C95" s="40">
        <v>3</v>
      </c>
      <c r="D95" s="49">
        <v>60</v>
      </c>
      <c r="E95" s="26">
        <v>3.9</v>
      </c>
      <c r="F95" s="26">
        <v>0.74</v>
      </c>
      <c r="G95" s="26">
        <v>6.2</v>
      </c>
      <c r="H95" s="26">
        <v>100</v>
      </c>
      <c r="I95" s="26">
        <v>0.12</v>
      </c>
      <c r="J95" s="26">
        <v>0</v>
      </c>
      <c r="K95" s="26">
        <v>0</v>
      </c>
      <c r="L95" s="26">
        <v>1.38</v>
      </c>
      <c r="M95" s="26">
        <v>19.8</v>
      </c>
      <c r="N95" s="26">
        <v>116.4</v>
      </c>
      <c r="O95" s="26">
        <v>11.25</v>
      </c>
      <c r="P95" s="26">
        <v>0.8</v>
      </c>
    </row>
    <row r="96" spans="1:17" ht="13.8" x14ac:dyDescent="0.25">
      <c r="A96" s="55"/>
      <c r="B96" s="56" t="s">
        <v>48</v>
      </c>
      <c r="C96" s="57">
        <f t="shared" ref="C96:P96" si="15">SUM(C92:C95)</f>
        <v>75</v>
      </c>
      <c r="D96" s="58">
        <f t="shared" si="15"/>
        <v>540</v>
      </c>
      <c r="E96" s="76">
        <f t="shared" si="15"/>
        <v>17.695</v>
      </c>
      <c r="F96" s="58">
        <f t="shared" si="15"/>
        <v>20.805999999999997</v>
      </c>
      <c r="G96" s="58">
        <f t="shared" si="15"/>
        <v>29.279999999999998</v>
      </c>
      <c r="H96" s="58">
        <f t="shared" si="15"/>
        <v>498.32</v>
      </c>
      <c r="I96" s="58">
        <f t="shared" si="15"/>
        <v>0.23599999999999999</v>
      </c>
      <c r="J96" s="58">
        <f t="shared" si="15"/>
        <v>0</v>
      </c>
      <c r="K96" s="58">
        <f t="shared" si="15"/>
        <v>0.34</v>
      </c>
      <c r="L96" s="58">
        <f t="shared" si="15"/>
        <v>1.38</v>
      </c>
      <c r="M96" s="58">
        <f t="shared" si="15"/>
        <v>114.1</v>
      </c>
      <c r="N96" s="58">
        <f t="shared" si="15"/>
        <v>356.32799999999997</v>
      </c>
      <c r="O96" s="58">
        <f t="shared" si="15"/>
        <v>49.4</v>
      </c>
      <c r="P96" s="58">
        <f t="shared" si="15"/>
        <v>14.309999999999999</v>
      </c>
    </row>
    <row r="97" spans="1:17" ht="14.4" x14ac:dyDescent="0.3">
      <c r="A97" s="55"/>
      <c r="B97" s="60" t="s">
        <v>49</v>
      </c>
      <c r="C97" s="105"/>
      <c r="D97" s="108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</row>
    <row r="98" spans="1:17" ht="13.8" x14ac:dyDescent="0.25">
      <c r="A98" s="47">
        <v>60</v>
      </c>
      <c r="B98" s="45" t="s">
        <v>115</v>
      </c>
      <c r="C98" s="47">
        <v>5</v>
      </c>
      <c r="D98" s="47">
        <v>60</v>
      </c>
      <c r="E98" s="47">
        <v>1.48</v>
      </c>
      <c r="F98" s="47">
        <v>6.3</v>
      </c>
      <c r="G98" s="47">
        <v>5</v>
      </c>
      <c r="H98" s="47">
        <v>73</v>
      </c>
      <c r="I98" s="47">
        <v>0.02</v>
      </c>
      <c r="J98" s="47">
        <v>15.6</v>
      </c>
      <c r="K98" s="47" t="s">
        <v>41</v>
      </c>
      <c r="L98" s="47">
        <v>0.02</v>
      </c>
      <c r="M98" s="47">
        <v>20.6</v>
      </c>
      <c r="N98" s="47">
        <v>28.14</v>
      </c>
      <c r="O98" s="47">
        <v>1276</v>
      </c>
      <c r="P98" s="47">
        <v>0.86</v>
      </c>
    </row>
    <row r="99" spans="1:17" ht="13.8" x14ac:dyDescent="0.25">
      <c r="A99" s="95" t="s">
        <v>116</v>
      </c>
      <c r="B99" s="99" t="s">
        <v>117</v>
      </c>
      <c r="C99" s="54">
        <v>11</v>
      </c>
      <c r="D99" s="95">
        <v>250</v>
      </c>
      <c r="E99" s="95">
        <v>5.93</v>
      </c>
      <c r="F99" s="95">
        <v>8.1</v>
      </c>
      <c r="G99" s="95">
        <v>11.2</v>
      </c>
      <c r="H99" s="95">
        <v>116.33</v>
      </c>
      <c r="I99" s="95">
        <v>0.17</v>
      </c>
      <c r="J99" s="95">
        <v>9.6</v>
      </c>
      <c r="K99" s="47" t="s">
        <v>41</v>
      </c>
      <c r="L99" s="95">
        <v>0.18</v>
      </c>
      <c r="M99" s="95">
        <v>80.25</v>
      </c>
      <c r="N99" s="95">
        <v>100.25</v>
      </c>
      <c r="O99" s="95">
        <v>36.75</v>
      </c>
      <c r="P99" s="95">
        <v>41.38</v>
      </c>
    </row>
    <row r="100" spans="1:17" ht="13.8" x14ac:dyDescent="0.25">
      <c r="A100" s="95" t="s">
        <v>118</v>
      </c>
      <c r="B100" s="99" t="s">
        <v>119</v>
      </c>
      <c r="C100" s="54">
        <v>32</v>
      </c>
      <c r="D100" s="95">
        <v>250</v>
      </c>
      <c r="E100" s="95">
        <v>18.37</v>
      </c>
      <c r="F100" s="95">
        <v>16.59</v>
      </c>
      <c r="G100" s="95">
        <v>48</v>
      </c>
      <c r="H100" s="95">
        <v>311.16000000000003</v>
      </c>
      <c r="I100" s="95">
        <v>0.11</v>
      </c>
      <c r="J100" s="95">
        <v>1.6</v>
      </c>
      <c r="K100" s="95">
        <v>0.05</v>
      </c>
      <c r="L100" s="95">
        <v>0.17</v>
      </c>
      <c r="M100" s="95">
        <v>80.25</v>
      </c>
      <c r="N100" s="95">
        <v>100.25</v>
      </c>
      <c r="O100" s="95">
        <v>36.75</v>
      </c>
      <c r="P100" s="95">
        <v>41.38</v>
      </c>
    </row>
    <row r="101" spans="1:17" ht="13.8" x14ac:dyDescent="0.25">
      <c r="A101" s="95">
        <v>588</v>
      </c>
      <c r="B101" s="99" t="s">
        <v>80</v>
      </c>
      <c r="C101" s="54">
        <v>9</v>
      </c>
      <c r="D101" s="95">
        <v>200</v>
      </c>
      <c r="E101" s="95">
        <v>0.6</v>
      </c>
      <c r="F101" s="95">
        <v>0</v>
      </c>
      <c r="G101" s="95">
        <v>17.899999999999999</v>
      </c>
      <c r="H101" s="95">
        <v>100</v>
      </c>
      <c r="I101" s="95" t="s">
        <v>44</v>
      </c>
      <c r="J101" s="95">
        <v>12</v>
      </c>
      <c r="K101" s="26" t="s">
        <v>41</v>
      </c>
      <c r="L101" s="26" t="s">
        <v>41</v>
      </c>
      <c r="M101" s="95">
        <v>18</v>
      </c>
      <c r="N101" s="95">
        <v>12</v>
      </c>
      <c r="O101" s="95">
        <v>6</v>
      </c>
      <c r="P101" s="95">
        <v>0.2</v>
      </c>
    </row>
    <row r="102" spans="1:17" ht="13.8" x14ac:dyDescent="0.25">
      <c r="A102" s="40" t="s">
        <v>54</v>
      </c>
      <c r="B102" s="48" t="s">
        <v>55</v>
      </c>
      <c r="C102" s="47">
        <v>3</v>
      </c>
      <c r="D102" s="73">
        <v>60</v>
      </c>
      <c r="E102" s="26">
        <v>2.5</v>
      </c>
      <c r="F102" s="26">
        <v>0.5</v>
      </c>
      <c r="G102" s="26">
        <v>18.2</v>
      </c>
      <c r="H102" s="26">
        <v>100</v>
      </c>
      <c r="I102" s="26">
        <v>0.05</v>
      </c>
      <c r="J102" s="26" t="s">
        <v>41</v>
      </c>
      <c r="K102" s="26" t="s">
        <v>41</v>
      </c>
      <c r="L102" s="26" t="s">
        <v>41</v>
      </c>
      <c r="M102" s="26">
        <v>11</v>
      </c>
      <c r="N102" s="26">
        <v>44.1</v>
      </c>
      <c r="O102" s="26">
        <v>16.2</v>
      </c>
      <c r="P102" s="26">
        <v>0.8</v>
      </c>
    </row>
    <row r="103" spans="1:17" ht="13.8" x14ac:dyDescent="0.25">
      <c r="A103" s="40"/>
      <c r="B103" s="48"/>
      <c r="C103" s="49"/>
      <c r="D103" s="49"/>
      <c r="E103" s="26"/>
      <c r="F103" s="26"/>
      <c r="G103" s="26"/>
      <c r="H103" s="26"/>
      <c r="I103" s="26"/>
      <c r="J103" s="63"/>
      <c r="K103" s="63"/>
      <c r="L103" s="63"/>
      <c r="M103" s="63"/>
      <c r="N103" s="63"/>
      <c r="O103" s="63"/>
      <c r="P103" s="63"/>
    </row>
    <row r="104" spans="1:17" ht="13.8" x14ac:dyDescent="0.25">
      <c r="A104" s="45"/>
      <c r="B104" s="56" t="s">
        <v>48</v>
      </c>
      <c r="C104" s="57">
        <v>60</v>
      </c>
      <c r="D104" s="64">
        <f t="shared" ref="D104:P104" si="16">SUM(D98:D103)</f>
        <v>820</v>
      </c>
      <c r="E104" s="64">
        <f t="shared" si="16"/>
        <v>28.880000000000003</v>
      </c>
      <c r="F104" s="64">
        <f t="shared" si="16"/>
        <v>31.49</v>
      </c>
      <c r="G104" s="64">
        <f t="shared" si="16"/>
        <v>100.3</v>
      </c>
      <c r="H104" s="64">
        <f t="shared" si="16"/>
        <v>700.49</v>
      </c>
      <c r="I104" s="64">
        <f t="shared" si="16"/>
        <v>0.35</v>
      </c>
      <c r="J104" s="64">
        <f t="shared" si="16"/>
        <v>38.799999999999997</v>
      </c>
      <c r="K104" s="64">
        <f t="shared" si="16"/>
        <v>0.05</v>
      </c>
      <c r="L104" s="64">
        <f t="shared" si="16"/>
        <v>0.37</v>
      </c>
      <c r="M104" s="64">
        <f t="shared" si="16"/>
        <v>210.1</v>
      </c>
      <c r="N104" s="64">
        <f t="shared" si="16"/>
        <v>284.74</v>
      </c>
      <c r="O104" s="64">
        <f t="shared" si="16"/>
        <v>1371.7</v>
      </c>
      <c r="P104" s="64">
        <f t="shared" si="16"/>
        <v>84.62</v>
      </c>
    </row>
    <row r="105" spans="1:17" ht="13.8" x14ac:dyDescent="0.25">
      <c r="A105" s="95"/>
      <c r="B105" s="56" t="s">
        <v>48</v>
      </c>
      <c r="C105" s="57"/>
      <c r="D105" s="95"/>
      <c r="E105" s="100">
        <v>46.9</v>
      </c>
      <c r="F105" s="100">
        <v>92.01</v>
      </c>
      <c r="G105" s="100">
        <v>129.58000000000001</v>
      </c>
      <c r="H105" s="100">
        <v>1198.81</v>
      </c>
      <c r="I105" s="100">
        <f t="shared" ref="I105:P105" si="17">SUM(I93:I103)</f>
        <v>0.79600000000000004</v>
      </c>
      <c r="J105" s="100">
        <f t="shared" si="17"/>
        <v>38.799999999999997</v>
      </c>
      <c r="K105" s="100">
        <f t="shared" si="17"/>
        <v>0.73000000000000009</v>
      </c>
      <c r="L105" s="100">
        <f t="shared" si="17"/>
        <v>3.13</v>
      </c>
      <c r="M105" s="100">
        <f t="shared" si="17"/>
        <v>438.29999999999995</v>
      </c>
      <c r="N105" s="100">
        <f t="shared" si="17"/>
        <v>992.19599999999991</v>
      </c>
      <c r="O105" s="100">
        <f t="shared" si="17"/>
        <v>1453.7</v>
      </c>
      <c r="P105" s="100">
        <f t="shared" si="17"/>
        <v>107.22999999999999</v>
      </c>
    </row>
    <row r="106" spans="1:17" ht="14.4" x14ac:dyDescent="0.3">
      <c r="A106" s="109"/>
      <c r="B106" s="88" t="s">
        <v>120</v>
      </c>
      <c r="C106" s="89"/>
      <c r="D106" s="90"/>
      <c r="P106" s="91"/>
      <c r="Q106" s="13"/>
    </row>
    <row r="107" spans="1:17" ht="13.8" x14ac:dyDescent="0.25">
      <c r="A107" s="109"/>
      <c r="B107" s="110" t="s">
        <v>111</v>
      </c>
      <c r="C107" s="92"/>
      <c r="D107" s="93"/>
      <c r="P107" s="91"/>
      <c r="Q107" s="13"/>
    </row>
    <row r="108" spans="1:17" ht="13.8" x14ac:dyDescent="0.25">
      <c r="A108" s="40" t="s">
        <v>45</v>
      </c>
      <c r="B108" s="48" t="s">
        <v>121</v>
      </c>
      <c r="C108" s="49">
        <v>6</v>
      </c>
      <c r="D108" s="49">
        <v>60</v>
      </c>
      <c r="E108" s="54">
        <v>3.1</v>
      </c>
      <c r="F108" s="54">
        <v>4.8</v>
      </c>
      <c r="G108" s="54">
        <v>29.7</v>
      </c>
      <c r="H108" s="54">
        <v>36</v>
      </c>
      <c r="I108" s="54">
        <v>0.04</v>
      </c>
      <c r="J108" s="54">
        <v>0</v>
      </c>
      <c r="K108" s="54" t="s">
        <v>44</v>
      </c>
      <c r="L108" s="54" t="s">
        <v>41</v>
      </c>
      <c r="M108" s="54">
        <v>9.1999999999999993</v>
      </c>
      <c r="N108" s="54">
        <v>32</v>
      </c>
      <c r="O108" s="54">
        <v>6</v>
      </c>
      <c r="P108" s="54">
        <v>0</v>
      </c>
      <c r="Q108" s="13"/>
    </row>
    <row r="109" spans="1:17" ht="13.8" x14ac:dyDescent="0.25">
      <c r="A109" s="94">
        <v>202</v>
      </c>
      <c r="B109" s="50" t="s">
        <v>122</v>
      </c>
      <c r="C109" s="111">
        <v>14</v>
      </c>
      <c r="D109" s="94">
        <v>150</v>
      </c>
      <c r="E109" s="54">
        <v>5.5</v>
      </c>
      <c r="F109" s="54">
        <v>14.52</v>
      </c>
      <c r="G109" s="54">
        <v>40</v>
      </c>
      <c r="H109" s="54">
        <v>113</v>
      </c>
      <c r="I109" s="54">
        <v>0.11</v>
      </c>
      <c r="J109" s="54">
        <v>0.4</v>
      </c>
      <c r="K109" s="54">
        <v>0.09</v>
      </c>
      <c r="L109" s="26" t="s">
        <v>41</v>
      </c>
      <c r="M109" s="54">
        <v>245</v>
      </c>
      <c r="N109" s="54">
        <v>345</v>
      </c>
      <c r="O109" s="54">
        <v>42.2</v>
      </c>
      <c r="P109" s="54">
        <v>1.2</v>
      </c>
      <c r="Q109" s="13"/>
    </row>
    <row r="110" spans="1:17" ht="13.8" x14ac:dyDescent="0.25">
      <c r="A110" s="94">
        <v>268</v>
      </c>
      <c r="B110" s="50" t="s">
        <v>123</v>
      </c>
      <c r="C110" s="51">
        <v>37.76</v>
      </c>
      <c r="D110" s="94">
        <v>90</v>
      </c>
      <c r="E110" s="26">
        <v>18.5</v>
      </c>
      <c r="F110" s="54">
        <v>12.32</v>
      </c>
      <c r="G110" s="54">
        <v>9</v>
      </c>
      <c r="H110" s="54">
        <v>232</v>
      </c>
      <c r="I110" s="54">
        <v>0.11</v>
      </c>
      <c r="J110" s="54">
        <v>0.4</v>
      </c>
      <c r="K110" s="54">
        <v>0.09</v>
      </c>
      <c r="L110" s="26" t="s">
        <v>41</v>
      </c>
      <c r="M110" s="54">
        <v>245</v>
      </c>
      <c r="N110" s="54">
        <v>345</v>
      </c>
      <c r="O110" s="54">
        <v>42.2</v>
      </c>
      <c r="P110" s="54">
        <v>1.2</v>
      </c>
      <c r="Q110" s="13"/>
    </row>
    <row r="111" spans="1:17" ht="13.8" x14ac:dyDescent="0.25">
      <c r="A111" s="98">
        <v>629</v>
      </c>
      <c r="B111" s="50" t="s">
        <v>124</v>
      </c>
      <c r="C111" s="95">
        <v>14.24</v>
      </c>
      <c r="D111" s="53">
        <v>200</v>
      </c>
      <c r="E111" s="54">
        <v>0.16</v>
      </c>
      <c r="F111" s="54">
        <v>0</v>
      </c>
      <c r="G111" s="54">
        <v>15.2</v>
      </c>
      <c r="H111" s="54">
        <v>100</v>
      </c>
      <c r="I111" s="54" t="s">
        <v>44</v>
      </c>
      <c r="J111" s="54">
        <v>3</v>
      </c>
      <c r="K111" s="26" t="s">
        <v>41</v>
      </c>
      <c r="L111" s="26" t="s">
        <v>41</v>
      </c>
      <c r="M111" s="54">
        <v>3.8</v>
      </c>
      <c r="N111" s="54">
        <v>1.6</v>
      </c>
      <c r="O111" s="54">
        <v>1.8</v>
      </c>
      <c r="P111" s="54">
        <v>0.24</v>
      </c>
      <c r="Q111" s="13"/>
    </row>
    <row r="112" spans="1:17" ht="13.8" x14ac:dyDescent="0.25">
      <c r="A112" s="40" t="s">
        <v>125</v>
      </c>
      <c r="B112" s="48" t="s">
        <v>55</v>
      </c>
      <c r="C112" s="47">
        <v>3</v>
      </c>
      <c r="D112" s="47">
        <v>60</v>
      </c>
      <c r="E112" s="26">
        <v>2.96</v>
      </c>
      <c r="F112" s="26">
        <v>1.1599999999999999</v>
      </c>
      <c r="G112" s="26">
        <v>21</v>
      </c>
      <c r="H112" s="26">
        <v>100</v>
      </c>
      <c r="I112" s="26">
        <v>0.06</v>
      </c>
      <c r="J112" s="26">
        <v>0</v>
      </c>
      <c r="K112" s="26" t="s">
        <v>41</v>
      </c>
      <c r="L112" s="26" t="s">
        <v>41</v>
      </c>
      <c r="M112" s="26">
        <v>10</v>
      </c>
      <c r="N112" s="26">
        <v>33</v>
      </c>
      <c r="O112" s="26">
        <v>13</v>
      </c>
      <c r="P112" s="26">
        <v>0.6</v>
      </c>
    </row>
    <row r="113" spans="1:17" ht="13.8" x14ac:dyDescent="0.25">
      <c r="A113" s="55"/>
      <c r="B113" s="56" t="s">
        <v>48</v>
      </c>
      <c r="C113" s="57">
        <f t="shared" ref="C113:K113" si="18">SUM(C108:C112)</f>
        <v>75</v>
      </c>
      <c r="D113" s="58">
        <f t="shared" si="18"/>
        <v>560</v>
      </c>
      <c r="E113" s="59">
        <f t="shared" si="18"/>
        <v>30.220000000000002</v>
      </c>
      <c r="F113" s="58">
        <f t="shared" si="18"/>
        <v>32.799999999999997</v>
      </c>
      <c r="G113" s="59">
        <f t="shared" si="18"/>
        <v>114.9</v>
      </c>
      <c r="H113" s="58">
        <f t="shared" si="18"/>
        <v>581</v>
      </c>
      <c r="I113" s="59">
        <f t="shared" si="18"/>
        <v>0.32</v>
      </c>
      <c r="J113" s="59">
        <f t="shared" si="18"/>
        <v>3.8</v>
      </c>
      <c r="K113" s="59">
        <f t="shared" si="18"/>
        <v>0.18</v>
      </c>
      <c r="L113" s="59"/>
      <c r="M113" s="59">
        <f>SUM(M108:M112)</f>
        <v>513</v>
      </c>
      <c r="N113" s="59">
        <f>SUM(N108:N112)</f>
        <v>756.6</v>
      </c>
      <c r="O113" s="59">
        <f>SUM(O108:O112)</f>
        <v>105.2</v>
      </c>
      <c r="P113" s="59">
        <f>SUM(P108:P112)</f>
        <v>3.2399999999999998</v>
      </c>
    </row>
    <row r="114" spans="1:17" ht="14.4" x14ac:dyDescent="0.3">
      <c r="A114" s="99"/>
      <c r="B114" s="83" t="s">
        <v>49</v>
      </c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5">
        <v>0.88</v>
      </c>
    </row>
    <row r="115" spans="1:17" ht="13.8" x14ac:dyDescent="0.25">
      <c r="A115" s="95">
        <v>75</v>
      </c>
      <c r="B115" s="99" t="s">
        <v>106</v>
      </c>
      <c r="C115" s="95">
        <v>5</v>
      </c>
      <c r="D115" s="95">
        <v>60</v>
      </c>
      <c r="E115" s="95">
        <v>0.76</v>
      </c>
      <c r="F115" s="95">
        <v>5.08</v>
      </c>
      <c r="G115" s="95">
        <v>14.99</v>
      </c>
      <c r="H115" s="95">
        <v>77.98</v>
      </c>
      <c r="I115" s="95">
        <v>0.01</v>
      </c>
      <c r="J115" s="95">
        <v>6</v>
      </c>
      <c r="K115" s="95">
        <v>0.01</v>
      </c>
      <c r="L115" s="95">
        <v>0.02</v>
      </c>
      <c r="M115" s="95">
        <v>22.2</v>
      </c>
      <c r="N115" s="95">
        <v>25.8</v>
      </c>
      <c r="O115" s="95">
        <v>25.8</v>
      </c>
      <c r="P115" s="95">
        <v>0.84</v>
      </c>
    </row>
    <row r="116" spans="1:17" ht="13.8" x14ac:dyDescent="0.25">
      <c r="A116" s="95">
        <v>148</v>
      </c>
      <c r="B116" s="99" t="s">
        <v>126</v>
      </c>
      <c r="C116" s="95">
        <v>12</v>
      </c>
      <c r="D116" s="95">
        <v>250</v>
      </c>
      <c r="E116" s="95">
        <v>2.7</v>
      </c>
      <c r="F116" s="95">
        <v>1.67</v>
      </c>
      <c r="G116" s="95">
        <v>28.6</v>
      </c>
      <c r="H116" s="95">
        <v>118.13</v>
      </c>
      <c r="I116" s="95">
        <v>120</v>
      </c>
      <c r="J116" s="95">
        <v>0.08</v>
      </c>
      <c r="K116" s="95">
        <v>6.64</v>
      </c>
      <c r="L116" s="112" t="s">
        <v>41</v>
      </c>
      <c r="M116" s="112" t="s">
        <v>41</v>
      </c>
      <c r="N116" s="95">
        <v>24</v>
      </c>
      <c r="O116" s="95">
        <v>107.2</v>
      </c>
      <c r="P116" s="95">
        <v>23.2</v>
      </c>
    </row>
    <row r="117" spans="1:17" ht="13.8" x14ac:dyDescent="0.25">
      <c r="A117" s="113" t="s">
        <v>127</v>
      </c>
      <c r="B117" s="99" t="s">
        <v>128</v>
      </c>
      <c r="C117" s="95">
        <v>28</v>
      </c>
      <c r="D117" s="95">
        <v>220</v>
      </c>
      <c r="E117" s="95">
        <v>21.23</v>
      </c>
      <c r="F117" s="95">
        <v>16.48</v>
      </c>
      <c r="G117" s="95">
        <v>25.95</v>
      </c>
      <c r="H117" s="95">
        <v>330</v>
      </c>
      <c r="I117" s="95">
        <v>1.6E-2</v>
      </c>
      <c r="J117" s="95">
        <v>0.3</v>
      </c>
      <c r="K117" s="95">
        <v>0.15</v>
      </c>
      <c r="L117" s="95">
        <v>0.15</v>
      </c>
      <c r="M117" s="95">
        <v>182</v>
      </c>
      <c r="N117" s="95">
        <v>497</v>
      </c>
      <c r="O117" s="95">
        <v>59</v>
      </c>
      <c r="P117" s="95">
        <v>3</v>
      </c>
    </row>
    <row r="118" spans="1:17" ht="13.8" x14ac:dyDescent="0.25">
      <c r="A118" s="95">
        <v>650</v>
      </c>
      <c r="B118" s="99" t="s">
        <v>114</v>
      </c>
      <c r="C118" s="95">
        <v>12</v>
      </c>
      <c r="D118" s="95">
        <v>200</v>
      </c>
      <c r="E118" s="95">
        <v>0.25</v>
      </c>
      <c r="F118" s="95">
        <v>0</v>
      </c>
      <c r="G118" s="95">
        <v>15.3</v>
      </c>
      <c r="H118" s="95">
        <v>100</v>
      </c>
      <c r="I118" s="95">
        <v>0.01</v>
      </c>
      <c r="J118" s="95">
        <v>2</v>
      </c>
      <c r="K118" s="95" t="s">
        <v>44</v>
      </c>
      <c r="L118" s="95">
        <v>0.01</v>
      </c>
      <c r="M118" s="95">
        <v>8.4</v>
      </c>
      <c r="N118" s="95">
        <v>9</v>
      </c>
      <c r="O118" s="95">
        <v>5</v>
      </c>
      <c r="P118" s="95">
        <v>0.2</v>
      </c>
    </row>
    <row r="119" spans="1:17" ht="13.8" x14ac:dyDescent="0.25">
      <c r="A119" s="40" t="s">
        <v>34</v>
      </c>
      <c r="B119" s="48" t="s">
        <v>55</v>
      </c>
      <c r="C119" s="47">
        <v>3</v>
      </c>
      <c r="D119" s="73">
        <v>60</v>
      </c>
      <c r="E119" s="26">
        <v>2.5</v>
      </c>
      <c r="F119" s="26">
        <v>0.5</v>
      </c>
      <c r="G119" s="26">
        <v>16.2</v>
      </c>
      <c r="H119" s="26">
        <v>77</v>
      </c>
      <c r="I119" s="26">
        <v>0.05</v>
      </c>
      <c r="J119" s="26" t="s">
        <v>41</v>
      </c>
      <c r="K119" s="26" t="s">
        <v>41</v>
      </c>
      <c r="L119" s="26" t="s">
        <v>41</v>
      </c>
      <c r="M119" s="26">
        <v>11</v>
      </c>
      <c r="N119" s="26">
        <v>44.1</v>
      </c>
      <c r="O119" s="26">
        <v>16.2</v>
      </c>
      <c r="P119" s="26">
        <v>0.8</v>
      </c>
    </row>
    <row r="120" spans="1:17" ht="13.8" x14ac:dyDescent="0.25">
      <c r="A120" s="40"/>
      <c r="B120" s="48"/>
      <c r="C120" s="47"/>
      <c r="D120" s="73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</row>
    <row r="121" spans="1:17" ht="13.8" x14ac:dyDescent="0.25">
      <c r="A121" s="55"/>
      <c r="B121" s="56" t="s">
        <v>48</v>
      </c>
      <c r="C121" s="57">
        <v>60</v>
      </c>
      <c r="D121" s="58">
        <f t="shared" ref="D121:P121" si="19">SUM(D115:D120)</f>
        <v>790</v>
      </c>
      <c r="E121" s="58">
        <f t="shared" si="19"/>
        <v>27.44</v>
      </c>
      <c r="F121" s="58">
        <f t="shared" si="19"/>
        <v>23.73</v>
      </c>
      <c r="G121" s="58">
        <f t="shared" si="19"/>
        <v>101.04</v>
      </c>
      <c r="H121" s="58">
        <f t="shared" si="19"/>
        <v>703.11</v>
      </c>
      <c r="I121" s="58">
        <f t="shared" si="19"/>
        <v>120.08600000000001</v>
      </c>
      <c r="J121" s="58">
        <f t="shared" si="19"/>
        <v>8.379999999999999</v>
      </c>
      <c r="K121" s="58">
        <f t="shared" si="19"/>
        <v>6.8</v>
      </c>
      <c r="L121" s="58">
        <f t="shared" si="19"/>
        <v>0.18</v>
      </c>
      <c r="M121" s="58">
        <f t="shared" si="19"/>
        <v>223.6</v>
      </c>
      <c r="N121" s="58">
        <f t="shared" si="19"/>
        <v>599.9</v>
      </c>
      <c r="O121" s="58">
        <f t="shared" si="19"/>
        <v>213.2</v>
      </c>
      <c r="P121" s="58">
        <f t="shared" si="19"/>
        <v>28.04</v>
      </c>
    </row>
    <row r="122" spans="1:17" ht="13.8" x14ac:dyDescent="0.25">
      <c r="A122" s="95"/>
      <c r="B122" s="56" t="s">
        <v>48</v>
      </c>
      <c r="C122" s="57"/>
      <c r="D122" s="95"/>
      <c r="E122" s="100">
        <v>57.66</v>
      </c>
      <c r="F122" s="100">
        <v>56.53</v>
      </c>
      <c r="G122" s="100">
        <v>215.9</v>
      </c>
      <c r="H122" s="100">
        <v>1284.1099999999999</v>
      </c>
      <c r="I122" s="100">
        <f t="shared" ref="I122:P122" si="20">SUM(I108:I119)</f>
        <v>120.72600000000001</v>
      </c>
      <c r="J122" s="100">
        <f t="shared" si="20"/>
        <v>15.98</v>
      </c>
      <c r="K122" s="100">
        <f t="shared" si="20"/>
        <v>7.16</v>
      </c>
      <c r="L122" s="100">
        <f t="shared" si="20"/>
        <v>0.18</v>
      </c>
      <c r="M122" s="100">
        <f t="shared" si="20"/>
        <v>1249.6000000000001</v>
      </c>
      <c r="N122" s="100">
        <f t="shared" si="20"/>
        <v>2113.1</v>
      </c>
      <c r="O122" s="100">
        <f t="shared" si="20"/>
        <v>423.6</v>
      </c>
      <c r="P122" s="100">
        <f t="shared" si="20"/>
        <v>34.519999999999996</v>
      </c>
      <c r="Q122" s="13"/>
    </row>
    <row r="123" spans="1:17" ht="14.4" x14ac:dyDescent="0.3">
      <c r="A123" s="109"/>
      <c r="B123" s="88" t="s">
        <v>129</v>
      </c>
      <c r="C123" s="89"/>
      <c r="D123" s="90"/>
      <c r="P123" s="91"/>
      <c r="Q123" s="13"/>
    </row>
    <row r="124" spans="1:17" ht="13.8" x14ac:dyDescent="0.25">
      <c r="A124" s="109"/>
      <c r="B124" s="110" t="s">
        <v>33</v>
      </c>
      <c r="C124" s="92"/>
      <c r="D124" s="93"/>
      <c r="P124" s="91"/>
      <c r="Q124" s="13"/>
    </row>
    <row r="125" spans="1:17" ht="13.8" x14ac:dyDescent="0.25">
      <c r="A125" s="98" t="s">
        <v>130</v>
      </c>
      <c r="B125" s="50" t="s">
        <v>75</v>
      </c>
      <c r="C125" s="96">
        <v>37.56</v>
      </c>
      <c r="D125" s="114">
        <v>100</v>
      </c>
      <c r="E125" s="54">
        <v>8.74</v>
      </c>
      <c r="F125" s="54">
        <v>18.8</v>
      </c>
      <c r="G125" s="54">
        <v>12.9</v>
      </c>
      <c r="H125" s="54">
        <v>128.80000000000001</v>
      </c>
      <c r="I125" s="54">
        <v>0.02</v>
      </c>
      <c r="J125" s="54">
        <v>2.16</v>
      </c>
      <c r="K125" s="26">
        <v>0.02</v>
      </c>
      <c r="L125" s="54">
        <v>0.06</v>
      </c>
      <c r="M125" s="54">
        <v>82</v>
      </c>
      <c r="N125" s="54">
        <v>222</v>
      </c>
      <c r="O125" s="54">
        <v>24</v>
      </c>
      <c r="P125" s="54">
        <v>0.72</v>
      </c>
      <c r="Q125" s="13"/>
    </row>
    <row r="126" spans="1:17" ht="13.8" x14ac:dyDescent="0.25">
      <c r="A126" s="40" t="s">
        <v>131</v>
      </c>
      <c r="B126" s="50" t="s">
        <v>76</v>
      </c>
      <c r="C126" s="95">
        <v>29.44</v>
      </c>
      <c r="D126" s="53">
        <v>150</v>
      </c>
      <c r="E126" s="54">
        <v>4.5999999999999996</v>
      </c>
      <c r="F126" s="54">
        <v>5.04</v>
      </c>
      <c r="G126" s="54">
        <v>48</v>
      </c>
      <c r="H126" s="54">
        <v>288</v>
      </c>
      <c r="I126" s="54">
        <v>0.02</v>
      </c>
      <c r="J126" s="54">
        <v>2</v>
      </c>
      <c r="K126" s="26" t="s">
        <v>41</v>
      </c>
      <c r="L126" s="26" t="s">
        <v>41</v>
      </c>
      <c r="M126" s="54">
        <v>3.2</v>
      </c>
      <c r="N126" s="54">
        <v>10.6</v>
      </c>
      <c r="O126" s="54">
        <v>4.2</v>
      </c>
      <c r="P126" s="54">
        <v>0.14000000000000001</v>
      </c>
      <c r="Q126" s="13"/>
    </row>
    <row r="127" spans="1:17" ht="13.8" x14ac:dyDescent="0.25">
      <c r="A127" s="98">
        <v>629</v>
      </c>
      <c r="B127" s="50" t="s">
        <v>42</v>
      </c>
      <c r="C127" s="95">
        <v>5</v>
      </c>
      <c r="D127" s="53">
        <v>208</v>
      </c>
      <c r="E127" s="54">
        <v>0.15</v>
      </c>
      <c r="F127" s="54">
        <v>0.03</v>
      </c>
      <c r="G127" s="54">
        <v>10</v>
      </c>
      <c r="H127" s="54">
        <v>39</v>
      </c>
      <c r="I127" s="26" t="s">
        <v>41</v>
      </c>
      <c r="J127" s="26" t="s">
        <v>41</v>
      </c>
      <c r="K127" s="26" t="s">
        <v>41</v>
      </c>
      <c r="L127" s="26" t="s">
        <v>41</v>
      </c>
      <c r="M127" s="54">
        <v>6.4</v>
      </c>
      <c r="N127" s="26" t="s">
        <v>41</v>
      </c>
      <c r="O127" s="26" t="s">
        <v>41</v>
      </c>
      <c r="P127" s="54">
        <v>0.6</v>
      </c>
    </row>
    <row r="128" spans="1:17" ht="13.8" x14ac:dyDescent="0.25">
      <c r="A128" s="40" t="s">
        <v>131</v>
      </c>
      <c r="B128" s="45" t="s">
        <v>46</v>
      </c>
      <c r="C128" s="47">
        <v>3</v>
      </c>
      <c r="D128" s="47">
        <v>60</v>
      </c>
      <c r="E128" s="26">
        <v>2.5</v>
      </c>
      <c r="F128" s="26">
        <v>0.5</v>
      </c>
      <c r="G128" s="26">
        <v>29.2</v>
      </c>
      <c r="H128" s="26">
        <v>108</v>
      </c>
      <c r="I128" s="26">
        <v>0.05</v>
      </c>
      <c r="J128" s="26" t="s">
        <v>41</v>
      </c>
      <c r="K128" s="26" t="s">
        <v>41</v>
      </c>
      <c r="L128" s="26" t="s">
        <v>41</v>
      </c>
      <c r="M128" s="26">
        <v>11</v>
      </c>
      <c r="N128" s="26">
        <v>44.1</v>
      </c>
      <c r="O128" s="26">
        <v>16.2</v>
      </c>
      <c r="P128" s="26">
        <v>0.8</v>
      </c>
    </row>
    <row r="129" spans="1:16" ht="13.8" x14ac:dyDescent="0.25">
      <c r="A129" s="98"/>
      <c r="B129" s="115" t="s">
        <v>48</v>
      </c>
      <c r="C129" s="57">
        <f>SUM(C125:C128)</f>
        <v>75</v>
      </c>
      <c r="D129" s="108">
        <v>503</v>
      </c>
      <c r="E129" s="58">
        <f t="shared" ref="E129:P129" si="21">SUM(E125:E128)</f>
        <v>15.99</v>
      </c>
      <c r="F129" s="58">
        <f t="shared" si="21"/>
        <v>24.37</v>
      </c>
      <c r="G129" s="58">
        <f t="shared" si="21"/>
        <v>100.10000000000001</v>
      </c>
      <c r="H129" s="58">
        <f t="shared" si="21"/>
        <v>563.79999999999995</v>
      </c>
      <c r="I129" s="58">
        <f t="shared" si="21"/>
        <v>0.09</v>
      </c>
      <c r="J129" s="58">
        <f t="shared" si="21"/>
        <v>4.16</v>
      </c>
      <c r="K129" s="58">
        <f t="shared" si="21"/>
        <v>0.02</v>
      </c>
      <c r="L129" s="58">
        <f t="shared" si="21"/>
        <v>0.06</v>
      </c>
      <c r="M129" s="58">
        <f t="shared" si="21"/>
        <v>102.60000000000001</v>
      </c>
      <c r="N129" s="58">
        <f t="shared" si="21"/>
        <v>276.7</v>
      </c>
      <c r="O129" s="58">
        <f t="shared" si="21"/>
        <v>44.4</v>
      </c>
      <c r="P129" s="58">
        <f t="shared" si="21"/>
        <v>2.2599999999999998</v>
      </c>
    </row>
    <row r="130" spans="1:16" ht="14.4" x14ac:dyDescent="0.3">
      <c r="A130" s="99"/>
      <c r="B130" s="83" t="s">
        <v>49</v>
      </c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</row>
    <row r="131" spans="1:16" ht="13.8" x14ac:dyDescent="0.25">
      <c r="A131" s="95">
        <v>60</v>
      </c>
      <c r="B131" s="99" t="s">
        <v>132</v>
      </c>
      <c r="C131" s="95">
        <v>5</v>
      </c>
      <c r="D131" s="95">
        <v>60</v>
      </c>
      <c r="E131" s="95">
        <v>0.84</v>
      </c>
      <c r="F131" s="95">
        <v>2.8</v>
      </c>
      <c r="G131" s="95">
        <v>7.8</v>
      </c>
      <c r="H131" s="95">
        <v>94</v>
      </c>
      <c r="I131" s="95">
        <v>0.02</v>
      </c>
      <c r="J131" s="95">
        <v>15.6</v>
      </c>
      <c r="K131" s="95">
        <v>0</v>
      </c>
      <c r="L131" s="95">
        <v>0.2</v>
      </c>
      <c r="M131" s="95">
        <v>20.6</v>
      </c>
      <c r="N131" s="95">
        <v>28.14</v>
      </c>
      <c r="O131" s="95">
        <v>12.76</v>
      </c>
      <c r="P131" s="95">
        <v>86</v>
      </c>
    </row>
    <row r="132" spans="1:16" ht="13.8" x14ac:dyDescent="0.25">
      <c r="A132" s="95">
        <v>216</v>
      </c>
      <c r="B132" s="99" t="s">
        <v>133</v>
      </c>
      <c r="C132" s="95">
        <v>9</v>
      </c>
      <c r="D132" s="95">
        <v>250</v>
      </c>
      <c r="E132" s="95">
        <v>3.1</v>
      </c>
      <c r="F132" s="95">
        <v>6.1</v>
      </c>
      <c r="G132" s="95">
        <v>21</v>
      </c>
      <c r="H132" s="95">
        <v>171</v>
      </c>
      <c r="I132" s="95">
        <v>0.04</v>
      </c>
      <c r="J132" s="95">
        <v>8.1999999999999993</v>
      </c>
      <c r="K132" s="112">
        <v>0</v>
      </c>
      <c r="L132" s="26">
        <v>0.04</v>
      </c>
      <c r="M132" s="95">
        <v>46.6</v>
      </c>
      <c r="N132" s="95">
        <v>156</v>
      </c>
      <c r="O132" s="95">
        <v>24.8</v>
      </c>
      <c r="P132" s="95">
        <v>1.4</v>
      </c>
    </row>
    <row r="133" spans="1:16" ht="13.8" x14ac:dyDescent="0.25">
      <c r="A133" s="113">
        <v>416</v>
      </c>
      <c r="B133" s="99" t="s">
        <v>134</v>
      </c>
      <c r="C133" s="95">
        <v>34</v>
      </c>
      <c r="D133" s="95">
        <v>220</v>
      </c>
      <c r="E133" s="95">
        <v>17.73</v>
      </c>
      <c r="F133" s="95">
        <v>14.2</v>
      </c>
      <c r="G133" s="95">
        <v>40.89</v>
      </c>
      <c r="H133" s="95">
        <v>250</v>
      </c>
      <c r="I133" s="95">
        <v>0.09</v>
      </c>
      <c r="J133" s="95">
        <v>0.15</v>
      </c>
      <c r="K133" s="95">
        <v>0.03</v>
      </c>
      <c r="L133" s="95"/>
      <c r="M133" s="95">
        <v>27.29</v>
      </c>
      <c r="N133" s="95">
        <v>139.5</v>
      </c>
      <c r="O133" s="95">
        <v>33.270000000000003</v>
      </c>
      <c r="P133" s="95">
        <v>1.69</v>
      </c>
    </row>
    <row r="134" spans="1:16" ht="13.8" x14ac:dyDescent="0.25">
      <c r="A134" s="95">
        <v>588</v>
      </c>
      <c r="B134" s="99" t="s">
        <v>80</v>
      </c>
      <c r="C134" s="95">
        <v>9</v>
      </c>
      <c r="D134" s="95">
        <v>200</v>
      </c>
      <c r="E134" s="95">
        <v>0.6</v>
      </c>
      <c r="F134" s="95">
        <v>0</v>
      </c>
      <c r="G134" s="95">
        <v>17.899999999999999</v>
      </c>
      <c r="H134" s="95">
        <v>100</v>
      </c>
      <c r="I134" s="95">
        <v>0.06</v>
      </c>
      <c r="J134" s="95">
        <v>0</v>
      </c>
      <c r="K134" s="95">
        <v>0</v>
      </c>
      <c r="L134" s="95">
        <v>0</v>
      </c>
      <c r="M134" s="95">
        <v>10</v>
      </c>
      <c r="N134" s="95">
        <v>33</v>
      </c>
      <c r="O134" s="95">
        <v>13</v>
      </c>
      <c r="P134" s="95">
        <v>0.6</v>
      </c>
    </row>
    <row r="135" spans="1:16" ht="13.8" x14ac:dyDescent="0.25">
      <c r="A135" s="40" t="s">
        <v>131</v>
      </c>
      <c r="B135" s="48" t="s">
        <v>55</v>
      </c>
      <c r="C135" s="47">
        <v>3</v>
      </c>
      <c r="D135" s="73">
        <v>60</v>
      </c>
      <c r="E135" s="26">
        <v>2.5</v>
      </c>
      <c r="F135" s="26">
        <v>0.5</v>
      </c>
      <c r="G135" s="26">
        <v>16.2</v>
      </c>
      <c r="H135" s="26">
        <v>108</v>
      </c>
      <c r="I135" s="26">
        <v>0.05</v>
      </c>
      <c r="J135" s="26" t="s">
        <v>41</v>
      </c>
      <c r="K135" s="26" t="s">
        <v>41</v>
      </c>
      <c r="L135" s="26" t="s">
        <v>41</v>
      </c>
      <c r="M135" s="26">
        <v>11</v>
      </c>
      <c r="N135" s="26">
        <v>44.1</v>
      </c>
      <c r="O135" s="26">
        <v>16.2</v>
      </c>
      <c r="P135" s="26">
        <v>0.8</v>
      </c>
    </row>
    <row r="136" spans="1:16" ht="13.8" x14ac:dyDescent="0.25">
      <c r="A136" s="40"/>
      <c r="B136" s="48"/>
      <c r="C136" s="47"/>
      <c r="D136" s="73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</row>
    <row r="137" spans="1:16" ht="13.8" x14ac:dyDescent="0.25">
      <c r="A137" s="95"/>
      <c r="B137" s="56" t="s">
        <v>48</v>
      </c>
      <c r="C137" s="57">
        <v>60</v>
      </c>
      <c r="D137" s="100">
        <f t="shared" ref="D137:P137" si="22">SUM(D131:D136)</f>
        <v>790</v>
      </c>
      <c r="E137" s="100">
        <f t="shared" si="22"/>
        <v>24.770000000000003</v>
      </c>
      <c r="F137" s="100">
        <f t="shared" si="22"/>
        <v>23.599999999999998</v>
      </c>
      <c r="G137" s="100">
        <f t="shared" si="22"/>
        <v>103.79</v>
      </c>
      <c r="H137" s="100">
        <f t="shared" si="22"/>
        <v>723</v>
      </c>
      <c r="I137" s="100">
        <f t="shared" si="22"/>
        <v>0.26</v>
      </c>
      <c r="J137" s="100">
        <f t="shared" si="22"/>
        <v>23.949999999999996</v>
      </c>
      <c r="K137" s="100">
        <f t="shared" si="22"/>
        <v>0.03</v>
      </c>
      <c r="L137" s="100">
        <f t="shared" si="22"/>
        <v>0.24000000000000002</v>
      </c>
      <c r="M137" s="100">
        <f t="shared" si="22"/>
        <v>115.49000000000001</v>
      </c>
      <c r="N137" s="100">
        <f t="shared" si="22"/>
        <v>400.74</v>
      </c>
      <c r="O137" s="100">
        <f t="shared" si="22"/>
        <v>100.03000000000002</v>
      </c>
      <c r="P137" s="100">
        <f t="shared" si="22"/>
        <v>90.49</v>
      </c>
    </row>
    <row r="138" spans="1:16" ht="13.8" x14ac:dyDescent="0.25">
      <c r="A138" s="55"/>
      <c r="B138" s="56" t="s">
        <v>48</v>
      </c>
      <c r="C138" s="57"/>
      <c r="D138" s="55"/>
      <c r="E138" s="116">
        <v>40.79</v>
      </c>
      <c r="F138" s="116">
        <v>47.97</v>
      </c>
      <c r="G138" s="116">
        <v>203.9</v>
      </c>
      <c r="H138" s="116">
        <v>1286.8</v>
      </c>
      <c r="I138" s="116">
        <f t="shared" ref="I138:P138" si="23">SUM(I125:I136)</f>
        <v>0.43999999999999995</v>
      </c>
      <c r="J138" s="116">
        <f t="shared" si="23"/>
        <v>32.270000000000003</v>
      </c>
      <c r="K138" s="116">
        <f t="shared" si="23"/>
        <v>7.0000000000000007E-2</v>
      </c>
      <c r="L138" s="116">
        <f t="shared" si="23"/>
        <v>0.36</v>
      </c>
      <c r="M138" s="116">
        <f t="shared" si="23"/>
        <v>320.69000000000005</v>
      </c>
      <c r="N138" s="116">
        <f t="shared" si="23"/>
        <v>954.14</v>
      </c>
      <c r="O138" s="116">
        <f t="shared" si="23"/>
        <v>188.82999999999998</v>
      </c>
      <c r="P138" s="116">
        <f t="shared" si="23"/>
        <v>95.009999999999991</v>
      </c>
    </row>
    <row r="139" spans="1:16" ht="14.4" x14ac:dyDescent="0.3">
      <c r="A139" s="109"/>
      <c r="B139" s="88" t="s">
        <v>135</v>
      </c>
      <c r="C139" s="89"/>
      <c r="D139" s="90"/>
      <c r="P139" s="91"/>
    </row>
    <row r="140" spans="1:16" ht="13.8" x14ac:dyDescent="0.25">
      <c r="A140" s="117"/>
      <c r="B140" s="110" t="s">
        <v>33</v>
      </c>
      <c r="C140" s="92"/>
      <c r="D140" s="93"/>
      <c r="P140" s="91"/>
    </row>
    <row r="141" spans="1:16" ht="13.8" x14ac:dyDescent="0.25">
      <c r="A141" s="40" t="s">
        <v>131</v>
      </c>
      <c r="B141" s="50" t="s">
        <v>136</v>
      </c>
      <c r="C141" s="95">
        <v>14.24</v>
      </c>
      <c r="D141" s="53">
        <v>60</v>
      </c>
      <c r="E141" s="54">
        <v>5.32</v>
      </c>
      <c r="F141" s="54">
        <v>2.66</v>
      </c>
      <c r="G141" s="54">
        <v>0.3</v>
      </c>
      <c r="H141" s="54">
        <v>62.8</v>
      </c>
      <c r="I141" s="54">
        <v>0.04</v>
      </c>
      <c r="J141" s="26" t="s">
        <v>41</v>
      </c>
      <c r="K141" s="54">
        <v>1.7999999999999999E-2</v>
      </c>
      <c r="L141" s="54">
        <v>0.22</v>
      </c>
      <c r="M141" s="54">
        <v>27.5</v>
      </c>
      <c r="N141" s="54">
        <v>92.5</v>
      </c>
      <c r="O141" s="54">
        <v>27</v>
      </c>
      <c r="P141" s="54">
        <v>1.35</v>
      </c>
    </row>
    <row r="142" spans="1:16" ht="13.8" x14ac:dyDescent="0.25">
      <c r="A142" s="40" t="s">
        <v>131</v>
      </c>
      <c r="B142" s="99" t="s">
        <v>103</v>
      </c>
      <c r="C142" s="95">
        <v>16.399999999999999</v>
      </c>
      <c r="D142" s="95">
        <v>15</v>
      </c>
      <c r="E142" s="95">
        <v>1.1299999999999999</v>
      </c>
      <c r="F142" s="95">
        <v>7.3</v>
      </c>
      <c r="G142" s="95">
        <v>0.1</v>
      </c>
      <c r="H142" s="95">
        <v>66</v>
      </c>
      <c r="I142" s="95">
        <v>1E-3</v>
      </c>
      <c r="J142" s="95">
        <v>0</v>
      </c>
      <c r="K142" s="95">
        <v>0.4</v>
      </c>
      <c r="L142" s="95"/>
      <c r="M142" s="95">
        <v>2.6</v>
      </c>
      <c r="N142" s="95">
        <v>2</v>
      </c>
      <c r="O142" s="95">
        <v>0.3</v>
      </c>
      <c r="P142" s="95">
        <v>0.02</v>
      </c>
    </row>
    <row r="143" spans="1:16" ht="13.8" x14ac:dyDescent="0.25">
      <c r="A143" s="95">
        <v>257</v>
      </c>
      <c r="B143" s="99" t="s">
        <v>137</v>
      </c>
      <c r="C143" s="95">
        <v>28.36</v>
      </c>
      <c r="D143" s="95">
        <v>200</v>
      </c>
      <c r="E143" s="95">
        <v>4.5999999999999996</v>
      </c>
      <c r="F143" s="95">
        <v>6.4</v>
      </c>
      <c r="G143" s="95">
        <v>17.399999999999999</v>
      </c>
      <c r="H143" s="95">
        <v>157.30000000000001</v>
      </c>
      <c r="I143" s="95">
        <v>4.8899999999999997</v>
      </c>
      <c r="J143" s="95">
        <v>1.8</v>
      </c>
      <c r="K143" s="95">
        <v>0.05</v>
      </c>
      <c r="L143" s="95">
        <v>0.23</v>
      </c>
      <c r="M143" s="95">
        <v>205.44</v>
      </c>
      <c r="N143" s="95">
        <v>219.34</v>
      </c>
      <c r="O143" s="95">
        <v>50.89</v>
      </c>
      <c r="P143" s="95">
        <v>1.68</v>
      </c>
    </row>
    <row r="144" spans="1:16" ht="13.8" x14ac:dyDescent="0.25">
      <c r="A144" s="99">
        <v>1024</v>
      </c>
      <c r="B144" s="99" t="s">
        <v>138</v>
      </c>
      <c r="C144" s="95">
        <v>13</v>
      </c>
      <c r="D144" s="73">
        <v>200</v>
      </c>
      <c r="E144" s="26">
        <v>1.6</v>
      </c>
      <c r="F144" s="26">
        <v>1.7</v>
      </c>
      <c r="G144" s="26">
        <v>29</v>
      </c>
      <c r="H144" s="26">
        <v>106</v>
      </c>
      <c r="I144" s="26" t="s">
        <v>44</v>
      </c>
      <c r="J144" s="26">
        <v>0.5</v>
      </c>
      <c r="K144" s="26" t="s">
        <v>44</v>
      </c>
      <c r="L144" s="26" t="s">
        <v>41</v>
      </c>
      <c r="M144" s="26">
        <v>62</v>
      </c>
      <c r="N144" s="26">
        <v>49</v>
      </c>
      <c r="O144" s="26">
        <v>7</v>
      </c>
      <c r="P144" s="26">
        <v>0.2</v>
      </c>
    </row>
    <row r="145" spans="1:17" ht="13.8" x14ac:dyDescent="0.25">
      <c r="A145" s="40"/>
      <c r="B145" s="48" t="s">
        <v>46</v>
      </c>
      <c r="C145" s="47">
        <v>3</v>
      </c>
      <c r="D145" s="73">
        <v>60</v>
      </c>
      <c r="E145" s="26">
        <v>2.96</v>
      </c>
      <c r="F145" s="26">
        <v>1.1599999999999999</v>
      </c>
      <c r="G145" s="26">
        <v>21</v>
      </c>
      <c r="H145" s="26">
        <v>100</v>
      </c>
      <c r="I145" s="26">
        <v>0.06</v>
      </c>
      <c r="J145" s="26" t="s">
        <v>41</v>
      </c>
      <c r="K145" s="26" t="s">
        <v>41</v>
      </c>
      <c r="L145" s="26" t="s">
        <v>41</v>
      </c>
      <c r="M145" s="26">
        <v>10</v>
      </c>
      <c r="N145" s="26">
        <v>33</v>
      </c>
      <c r="O145" s="26">
        <v>13</v>
      </c>
      <c r="P145" s="26">
        <v>0.6</v>
      </c>
    </row>
    <row r="146" spans="1:17" ht="13.8" x14ac:dyDescent="0.25">
      <c r="A146" s="98"/>
      <c r="B146" s="115" t="s">
        <v>48</v>
      </c>
      <c r="C146" s="57">
        <f t="shared" ref="C146:P146" si="24">SUM(C141:C145)</f>
        <v>75</v>
      </c>
      <c r="D146" s="57">
        <f t="shared" si="24"/>
        <v>535</v>
      </c>
      <c r="E146" s="58">
        <f t="shared" si="24"/>
        <v>15.61</v>
      </c>
      <c r="F146" s="58">
        <f t="shared" si="24"/>
        <v>19.22</v>
      </c>
      <c r="G146" s="58">
        <f t="shared" si="24"/>
        <v>67.8</v>
      </c>
      <c r="H146" s="58">
        <f t="shared" si="24"/>
        <v>492.1</v>
      </c>
      <c r="I146" s="58">
        <f t="shared" si="24"/>
        <v>4.9909999999999997</v>
      </c>
      <c r="J146" s="58">
        <f t="shared" si="24"/>
        <v>2.2999999999999998</v>
      </c>
      <c r="K146" s="58">
        <f t="shared" si="24"/>
        <v>0.46800000000000003</v>
      </c>
      <c r="L146" s="58">
        <f t="shared" si="24"/>
        <v>0.45</v>
      </c>
      <c r="M146" s="58">
        <f t="shared" si="24"/>
        <v>307.53999999999996</v>
      </c>
      <c r="N146" s="58">
        <f t="shared" si="24"/>
        <v>395.84000000000003</v>
      </c>
      <c r="O146" s="58">
        <f t="shared" si="24"/>
        <v>98.19</v>
      </c>
      <c r="P146" s="58">
        <f t="shared" si="24"/>
        <v>3.85</v>
      </c>
    </row>
    <row r="147" spans="1:17" ht="14.4" x14ac:dyDescent="0.3">
      <c r="A147" s="99"/>
      <c r="B147" s="60" t="s">
        <v>49</v>
      </c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</row>
    <row r="148" spans="1:17" ht="13.8" x14ac:dyDescent="0.25">
      <c r="A148" s="47">
        <v>81</v>
      </c>
      <c r="B148" s="45" t="s">
        <v>139</v>
      </c>
      <c r="C148" s="26">
        <v>6</v>
      </c>
      <c r="D148" s="47">
        <v>60</v>
      </c>
      <c r="E148" s="47">
        <v>0.85</v>
      </c>
      <c r="F148" s="47">
        <v>6.04</v>
      </c>
      <c r="G148" s="47">
        <v>9.07</v>
      </c>
      <c r="H148" s="47">
        <v>96.88</v>
      </c>
      <c r="I148" s="47">
        <v>0.01</v>
      </c>
      <c r="J148" s="47">
        <v>8.25</v>
      </c>
      <c r="K148" s="26">
        <v>0.99</v>
      </c>
      <c r="L148" s="47">
        <v>0.04</v>
      </c>
      <c r="M148" s="47">
        <v>46.5</v>
      </c>
      <c r="N148" s="47">
        <v>29.9</v>
      </c>
      <c r="O148" s="47">
        <v>24.2</v>
      </c>
      <c r="P148" s="47">
        <v>0.6</v>
      </c>
    </row>
    <row r="149" spans="1:17" ht="13.8" x14ac:dyDescent="0.25">
      <c r="A149" s="47">
        <v>135</v>
      </c>
      <c r="B149" s="45" t="s">
        <v>140</v>
      </c>
      <c r="C149" s="47">
        <v>11</v>
      </c>
      <c r="D149" s="47">
        <v>250</v>
      </c>
      <c r="E149" s="47">
        <v>4.0250000000000004</v>
      </c>
      <c r="F149" s="47">
        <v>8.0399999999999991</v>
      </c>
      <c r="G149" s="47">
        <v>15.29</v>
      </c>
      <c r="H149" s="47">
        <v>149.68</v>
      </c>
      <c r="I149" s="47">
        <v>0.08</v>
      </c>
      <c r="J149" s="47">
        <v>10</v>
      </c>
      <c r="K149" s="26">
        <v>0.4</v>
      </c>
      <c r="L149" s="47">
        <v>0.09</v>
      </c>
      <c r="M149" s="47">
        <v>28.2</v>
      </c>
      <c r="N149" s="47">
        <v>167.9</v>
      </c>
      <c r="O149" s="47">
        <v>24</v>
      </c>
      <c r="P149" s="47">
        <v>1.01</v>
      </c>
    </row>
    <row r="150" spans="1:17" ht="13.8" x14ac:dyDescent="0.25">
      <c r="A150" s="40">
        <v>416</v>
      </c>
      <c r="B150" s="45" t="s">
        <v>141</v>
      </c>
      <c r="C150" s="47">
        <v>33</v>
      </c>
      <c r="D150" s="47">
        <v>250</v>
      </c>
      <c r="E150" s="47">
        <v>20.329999999999998</v>
      </c>
      <c r="F150" s="47">
        <v>14.2</v>
      </c>
      <c r="G150" s="47">
        <v>44.31</v>
      </c>
      <c r="H150" s="47">
        <v>278</v>
      </c>
      <c r="I150" s="47">
        <v>0.23</v>
      </c>
      <c r="J150" s="47">
        <v>6</v>
      </c>
      <c r="K150" s="26">
        <v>0.05</v>
      </c>
      <c r="L150" s="26"/>
      <c r="M150" s="47">
        <v>83.3</v>
      </c>
      <c r="N150" s="47">
        <v>220</v>
      </c>
      <c r="O150" s="47">
        <v>48.3</v>
      </c>
      <c r="P150" s="47">
        <v>3.6</v>
      </c>
    </row>
    <row r="151" spans="1:17" ht="13.8" x14ac:dyDescent="0.25">
      <c r="A151" s="40" t="s">
        <v>54</v>
      </c>
      <c r="B151" s="48" t="s">
        <v>55</v>
      </c>
      <c r="C151" s="47">
        <v>3</v>
      </c>
      <c r="D151" s="73">
        <v>60</v>
      </c>
      <c r="E151" s="26">
        <v>2.5</v>
      </c>
      <c r="F151" s="26">
        <v>0.5</v>
      </c>
      <c r="G151" s="26">
        <v>16.2</v>
      </c>
      <c r="H151" s="26">
        <v>108</v>
      </c>
      <c r="I151" s="26">
        <v>0.05</v>
      </c>
      <c r="J151" s="26" t="s">
        <v>41</v>
      </c>
      <c r="K151" s="26" t="s">
        <v>41</v>
      </c>
      <c r="L151" s="26" t="s">
        <v>41</v>
      </c>
      <c r="M151" s="26">
        <v>11</v>
      </c>
      <c r="N151" s="26">
        <v>44.1</v>
      </c>
      <c r="O151" s="26">
        <v>16.2</v>
      </c>
      <c r="P151" s="26">
        <v>0.8</v>
      </c>
    </row>
    <row r="152" spans="1:17" ht="13.8" x14ac:dyDescent="0.25">
      <c r="A152" s="44">
        <v>650</v>
      </c>
      <c r="B152" s="45" t="s">
        <v>80</v>
      </c>
      <c r="C152" s="47">
        <v>7</v>
      </c>
      <c r="D152" s="47">
        <v>200</v>
      </c>
      <c r="E152" s="47">
        <v>0.25</v>
      </c>
      <c r="F152" s="47">
        <v>0</v>
      </c>
      <c r="G152" s="47">
        <v>15.3</v>
      </c>
      <c r="H152" s="47">
        <v>100</v>
      </c>
      <c r="I152" s="47">
        <v>0.01</v>
      </c>
      <c r="J152" s="47">
        <v>2</v>
      </c>
      <c r="K152" s="63" t="s">
        <v>41</v>
      </c>
      <c r="L152" s="63" t="s">
        <v>41</v>
      </c>
      <c r="M152" s="47">
        <v>8.4</v>
      </c>
      <c r="N152" s="47">
        <v>9</v>
      </c>
      <c r="O152" s="47">
        <v>5</v>
      </c>
      <c r="P152" s="47">
        <v>0.2</v>
      </c>
    </row>
    <row r="153" spans="1:17" ht="13.8" x14ac:dyDescent="0.25">
      <c r="A153" s="40"/>
      <c r="B153" s="48"/>
      <c r="C153" s="47"/>
      <c r="D153" s="73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</row>
    <row r="154" spans="1:17" ht="13.8" x14ac:dyDescent="0.25">
      <c r="A154" s="99"/>
      <c r="B154" s="56" t="s">
        <v>48</v>
      </c>
      <c r="C154" s="57">
        <v>60</v>
      </c>
      <c r="D154" s="95">
        <f t="shared" ref="D154:P154" si="25">SUM(D148:D153)</f>
        <v>820</v>
      </c>
      <c r="E154" s="100">
        <f t="shared" si="25"/>
        <v>27.954999999999998</v>
      </c>
      <c r="F154" s="100">
        <f t="shared" si="25"/>
        <v>28.779999999999998</v>
      </c>
      <c r="G154" s="100">
        <f t="shared" si="25"/>
        <v>100.17</v>
      </c>
      <c r="H154" s="100">
        <f t="shared" si="25"/>
        <v>732.56</v>
      </c>
      <c r="I154" s="100">
        <f t="shared" si="25"/>
        <v>0.38</v>
      </c>
      <c r="J154" s="100">
        <f t="shared" si="25"/>
        <v>26.25</v>
      </c>
      <c r="K154" s="100">
        <f t="shared" si="25"/>
        <v>1.4400000000000002</v>
      </c>
      <c r="L154" s="100">
        <f t="shared" si="25"/>
        <v>0.13</v>
      </c>
      <c r="M154" s="100">
        <f t="shared" si="25"/>
        <v>177.4</v>
      </c>
      <c r="N154" s="100">
        <f t="shared" si="25"/>
        <v>470.90000000000003</v>
      </c>
      <c r="O154" s="100">
        <f t="shared" si="25"/>
        <v>117.7</v>
      </c>
      <c r="P154" s="100">
        <f t="shared" si="25"/>
        <v>6.21</v>
      </c>
    </row>
    <row r="155" spans="1:17" ht="13.8" x14ac:dyDescent="0.25">
      <c r="A155" s="55"/>
      <c r="B155" s="115" t="s">
        <v>48</v>
      </c>
      <c r="C155" s="55"/>
      <c r="D155" s="55"/>
      <c r="E155" s="59">
        <v>43.61</v>
      </c>
      <c r="F155" s="59">
        <v>48.02</v>
      </c>
      <c r="G155" s="59">
        <v>168</v>
      </c>
      <c r="H155" s="59">
        <v>1224.6600000000001</v>
      </c>
      <c r="I155" s="59">
        <f t="shared" ref="I155:P155" si="26">SUM(I141:I153)</f>
        <v>10.362</v>
      </c>
      <c r="J155" s="59">
        <f t="shared" si="26"/>
        <v>30.85</v>
      </c>
      <c r="K155" s="59">
        <f t="shared" si="26"/>
        <v>2.3759999999999999</v>
      </c>
      <c r="L155" s="59">
        <f t="shared" si="26"/>
        <v>1.03</v>
      </c>
      <c r="M155" s="59">
        <f t="shared" si="26"/>
        <v>792.4799999999999</v>
      </c>
      <c r="N155" s="59">
        <f t="shared" si="26"/>
        <v>1262.58</v>
      </c>
      <c r="O155" s="59">
        <f t="shared" si="26"/>
        <v>314.08</v>
      </c>
      <c r="P155" s="59">
        <f t="shared" si="26"/>
        <v>13.91</v>
      </c>
    </row>
    <row r="156" spans="1:17" ht="14.4" x14ac:dyDescent="0.3">
      <c r="A156" s="95"/>
      <c r="B156" s="118" t="s">
        <v>142</v>
      </c>
      <c r="C156" s="95"/>
      <c r="D156" s="11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55"/>
    </row>
    <row r="157" spans="1:17" ht="13.8" x14ac:dyDescent="0.25">
      <c r="A157" s="106"/>
      <c r="B157" s="110" t="s">
        <v>33</v>
      </c>
      <c r="C157" s="120"/>
      <c r="D157" s="121"/>
      <c r="P157" s="91"/>
      <c r="Q157" s="13"/>
    </row>
    <row r="158" spans="1:17" ht="13.8" x14ac:dyDescent="0.25">
      <c r="A158" s="94" t="s">
        <v>54</v>
      </c>
      <c r="B158" s="50" t="s">
        <v>143</v>
      </c>
      <c r="C158" s="51">
        <v>15</v>
      </c>
      <c r="D158" s="52">
        <v>60</v>
      </c>
      <c r="E158" s="53">
        <v>0.78</v>
      </c>
      <c r="F158" s="54">
        <v>6</v>
      </c>
      <c r="G158" s="54">
        <v>3.46</v>
      </c>
      <c r="H158" s="54">
        <v>40</v>
      </c>
      <c r="I158" s="54">
        <v>0.02</v>
      </c>
      <c r="J158" s="54">
        <v>6.6</v>
      </c>
      <c r="K158" s="26" t="s">
        <v>41</v>
      </c>
      <c r="L158" s="26" t="s">
        <v>41</v>
      </c>
      <c r="M158" s="54">
        <v>24.42</v>
      </c>
      <c r="N158" s="54">
        <v>28.38</v>
      </c>
      <c r="O158" s="54">
        <v>28.38</v>
      </c>
      <c r="P158" s="54">
        <v>0.92</v>
      </c>
    </row>
    <row r="159" spans="1:17" ht="13.8" x14ac:dyDescent="0.25">
      <c r="A159" s="94">
        <v>284</v>
      </c>
      <c r="B159" s="50" t="s">
        <v>144</v>
      </c>
      <c r="C159" s="108">
        <v>25</v>
      </c>
      <c r="D159" s="53" t="s">
        <v>43</v>
      </c>
      <c r="E159" s="54">
        <v>12.15</v>
      </c>
      <c r="F159" s="54">
        <v>18.149999999999999</v>
      </c>
      <c r="G159" s="54">
        <v>49.9</v>
      </c>
      <c r="H159" s="54">
        <v>337</v>
      </c>
      <c r="I159" s="54">
        <v>7.0000000000000007E-2</v>
      </c>
      <c r="J159" s="54">
        <v>0</v>
      </c>
      <c r="K159" s="54">
        <v>0.34</v>
      </c>
      <c r="L159" s="26" t="s">
        <v>41</v>
      </c>
      <c r="M159" s="54">
        <v>94.2</v>
      </c>
      <c r="N159" s="54">
        <v>220.2</v>
      </c>
      <c r="O159" s="54">
        <v>15.3</v>
      </c>
      <c r="P159" s="54">
        <v>2.2999999999999998</v>
      </c>
    </row>
    <row r="160" spans="1:17" ht="13.8" x14ac:dyDescent="0.25">
      <c r="A160" s="94">
        <v>637</v>
      </c>
      <c r="B160" s="50" t="s">
        <v>70</v>
      </c>
      <c r="C160" s="94">
        <v>7</v>
      </c>
      <c r="D160" s="94">
        <v>200</v>
      </c>
      <c r="E160" s="54">
        <v>1.6</v>
      </c>
      <c r="F160" s="54">
        <v>1.7</v>
      </c>
      <c r="G160" s="54">
        <v>12</v>
      </c>
      <c r="H160" s="54">
        <v>106</v>
      </c>
      <c r="I160" s="54" t="s">
        <v>44</v>
      </c>
      <c r="J160" s="54">
        <v>0.05</v>
      </c>
      <c r="K160" s="54" t="s">
        <v>44</v>
      </c>
      <c r="L160" s="26" t="s">
        <v>41</v>
      </c>
      <c r="M160" s="54">
        <v>62</v>
      </c>
      <c r="N160" s="54">
        <v>49</v>
      </c>
      <c r="O160" s="54">
        <v>7</v>
      </c>
      <c r="P160" s="54">
        <v>0.2</v>
      </c>
    </row>
    <row r="161" spans="1:16" ht="13.8" x14ac:dyDescent="0.25">
      <c r="A161" s="98" t="s">
        <v>54</v>
      </c>
      <c r="B161" s="50" t="s">
        <v>145</v>
      </c>
      <c r="C161" s="94">
        <v>28</v>
      </c>
      <c r="D161" s="53">
        <v>100</v>
      </c>
      <c r="E161" s="54">
        <v>1.5</v>
      </c>
      <c r="F161" s="26" t="s">
        <v>41</v>
      </c>
      <c r="G161" s="54">
        <v>2.4</v>
      </c>
      <c r="H161" s="54">
        <v>91</v>
      </c>
      <c r="I161" s="54">
        <v>0.04</v>
      </c>
      <c r="J161" s="54">
        <v>10</v>
      </c>
      <c r="K161" s="54">
        <v>0.12</v>
      </c>
      <c r="L161" s="54">
        <v>0.05</v>
      </c>
      <c r="M161" s="54">
        <v>8</v>
      </c>
      <c r="N161" s="54">
        <v>28</v>
      </c>
      <c r="O161" s="54">
        <v>42</v>
      </c>
      <c r="P161" s="54">
        <v>0.6</v>
      </c>
    </row>
    <row r="162" spans="1:16" ht="13.8" x14ac:dyDescent="0.25">
      <c r="A162" s="55"/>
      <c r="B162" s="115" t="s">
        <v>48</v>
      </c>
      <c r="C162" s="57">
        <f t="shared" ref="C162:P162" si="27">SUM(C158:C161)</f>
        <v>75</v>
      </c>
      <c r="D162" s="54">
        <f t="shared" si="27"/>
        <v>360</v>
      </c>
      <c r="E162" s="76">
        <f t="shared" si="27"/>
        <v>16.03</v>
      </c>
      <c r="F162" s="58">
        <f t="shared" si="27"/>
        <v>25.849999999999998</v>
      </c>
      <c r="G162" s="58">
        <f t="shared" si="27"/>
        <v>67.760000000000005</v>
      </c>
      <c r="H162" s="58">
        <f t="shared" si="27"/>
        <v>574</v>
      </c>
      <c r="I162" s="58">
        <f t="shared" si="27"/>
        <v>0.13</v>
      </c>
      <c r="J162" s="58">
        <f t="shared" si="27"/>
        <v>16.649999999999999</v>
      </c>
      <c r="K162" s="58">
        <f t="shared" si="27"/>
        <v>0.46</v>
      </c>
      <c r="L162" s="58">
        <f t="shared" si="27"/>
        <v>0.05</v>
      </c>
      <c r="M162" s="58">
        <f t="shared" si="27"/>
        <v>188.62</v>
      </c>
      <c r="N162" s="58">
        <f t="shared" si="27"/>
        <v>325.58</v>
      </c>
      <c r="O162" s="58">
        <f t="shared" si="27"/>
        <v>92.68</v>
      </c>
      <c r="P162" s="58">
        <f t="shared" si="27"/>
        <v>4.0199999999999996</v>
      </c>
    </row>
    <row r="163" spans="1:16" ht="14.4" x14ac:dyDescent="0.3">
      <c r="A163" s="55"/>
      <c r="B163" s="83" t="s">
        <v>49</v>
      </c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</row>
    <row r="164" spans="1:16" ht="13.8" x14ac:dyDescent="0.25">
      <c r="A164" s="95">
        <v>193</v>
      </c>
      <c r="B164" s="99" t="s">
        <v>146</v>
      </c>
      <c r="C164" s="51">
        <v>16</v>
      </c>
      <c r="D164" s="95">
        <v>250</v>
      </c>
      <c r="E164" s="95">
        <v>1.6</v>
      </c>
      <c r="F164" s="95">
        <v>3.53</v>
      </c>
      <c r="G164" s="95">
        <v>12.87</v>
      </c>
      <c r="H164" s="95">
        <v>101.33</v>
      </c>
      <c r="I164" s="95">
        <v>0.02</v>
      </c>
      <c r="J164" s="95">
        <v>3.4</v>
      </c>
      <c r="K164" s="95">
        <v>0.02</v>
      </c>
      <c r="L164" s="95"/>
      <c r="M164" s="95">
        <v>34.200000000000003</v>
      </c>
      <c r="N164" s="95">
        <v>29.9</v>
      </c>
      <c r="O164" s="95">
        <v>31</v>
      </c>
      <c r="P164" s="95">
        <v>1.1399999999999999</v>
      </c>
    </row>
    <row r="165" spans="1:16" ht="13.8" x14ac:dyDescent="0.25">
      <c r="A165" s="95">
        <v>394</v>
      </c>
      <c r="B165" s="99" t="s">
        <v>147</v>
      </c>
      <c r="C165" s="95">
        <v>32</v>
      </c>
      <c r="D165" s="95">
        <v>300</v>
      </c>
      <c r="E165" s="95">
        <v>12.6</v>
      </c>
      <c r="F165" s="95">
        <v>12.67</v>
      </c>
      <c r="G165" s="95">
        <v>56.13</v>
      </c>
      <c r="H165" s="95">
        <v>450</v>
      </c>
      <c r="I165" s="95">
        <v>0.2</v>
      </c>
      <c r="J165" s="95">
        <v>6.3</v>
      </c>
      <c r="K165" s="95"/>
      <c r="L165" s="95">
        <v>0.23</v>
      </c>
      <c r="M165" s="95">
        <v>61</v>
      </c>
      <c r="N165" s="95">
        <v>223</v>
      </c>
      <c r="O165" s="95">
        <v>52</v>
      </c>
      <c r="P165" s="95">
        <v>2.4500000000000002</v>
      </c>
    </row>
    <row r="166" spans="1:16" ht="13.8" x14ac:dyDescent="0.25">
      <c r="A166" s="40" t="s">
        <v>54</v>
      </c>
      <c r="B166" s="45" t="s">
        <v>109</v>
      </c>
      <c r="C166" s="47">
        <v>9</v>
      </c>
      <c r="D166" s="47">
        <v>200</v>
      </c>
      <c r="E166" s="47">
        <v>1</v>
      </c>
      <c r="F166" s="47"/>
      <c r="G166" s="47">
        <v>21.2</v>
      </c>
      <c r="H166" s="47">
        <v>100</v>
      </c>
      <c r="I166" s="47">
        <v>0.04</v>
      </c>
      <c r="J166" s="47">
        <v>4</v>
      </c>
      <c r="K166" s="26" t="s">
        <v>41</v>
      </c>
      <c r="L166" s="26">
        <v>0.02</v>
      </c>
      <c r="M166" s="47">
        <v>38</v>
      </c>
      <c r="N166" s="47">
        <v>40</v>
      </c>
      <c r="O166" s="47">
        <v>32</v>
      </c>
      <c r="P166" s="47">
        <v>0.6</v>
      </c>
    </row>
    <row r="167" spans="1:16" ht="13.8" x14ac:dyDescent="0.25">
      <c r="A167" s="40" t="s">
        <v>54</v>
      </c>
      <c r="B167" s="48" t="s">
        <v>55</v>
      </c>
      <c r="C167" s="47">
        <v>3</v>
      </c>
      <c r="D167" s="73">
        <v>60</v>
      </c>
      <c r="E167" s="26">
        <v>2.5</v>
      </c>
      <c r="F167" s="26">
        <v>0.5</v>
      </c>
      <c r="G167" s="26">
        <v>16.2</v>
      </c>
      <c r="H167" s="26">
        <v>77</v>
      </c>
      <c r="I167" s="26">
        <v>0.05</v>
      </c>
      <c r="J167" s="26" t="s">
        <v>41</v>
      </c>
      <c r="K167" s="26" t="s">
        <v>41</v>
      </c>
      <c r="L167" s="26" t="s">
        <v>41</v>
      </c>
      <c r="M167" s="26">
        <v>11</v>
      </c>
      <c r="N167" s="26">
        <v>44.1</v>
      </c>
      <c r="O167" s="26">
        <v>16.2</v>
      </c>
      <c r="P167" s="26">
        <v>0.8</v>
      </c>
    </row>
    <row r="168" spans="1:16" ht="13.8" x14ac:dyDescent="0.25">
      <c r="A168" s="40"/>
      <c r="B168" s="48"/>
      <c r="C168" s="47"/>
      <c r="D168" s="73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</row>
    <row r="169" spans="1:16" ht="13.8" x14ac:dyDescent="0.25">
      <c r="A169" s="95"/>
      <c r="B169" s="56" t="s">
        <v>48</v>
      </c>
      <c r="C169" s="57">
        <v>60</v>
      </c>
      <c r="D169" s="100">
        <f t="shared" ref="D169:P169" si="28">SUM(D164:D168)</f>
        <v>810</v>
      </c>
      <c r="E169" s="101">
        <f t="shared" si="28"/>
        <v>17.7</v>
      </c>
      <c r="F169" s="100">
        <f t="shared" si="28"/>
        <v>16.7</v>
      </c>
      <c r="G169" s="100">
        <f t="shared" si="28"/>
        <v>106.4</v>
      </c>
      <c r="H169" s="100">
        <f t="shared" si="28"/>
        <v>728.33</v>
      </c>
      <c r="I169" s="100">
        <f t="shared" si="28"/>
        <v>0.31</v>
      </c>
      <c r="J169" s="100">
        <f t="shared" si="28"/>
        <v>13.7</v>
      </c>
      <c r="K169" s="100">
        <f t="shared" si="28"/>
        <v>0.02</v>
      </c>
      <c r="L169" s="100">
        <f t="shared" si="28"/>
        <v>0.25</v>
      </c>
      <c r="M169" s="100">
        <f t="shared" si="28"/>
        <v>144.19999999999999</v>
      </c>
      <c r="N169" s="100">
        <f t="shared" si="28"/>
        <v>337</v>
      </c>
      <c r="O169" s="100">
        <f t="shared" si="28"/>
        <v>131.19999999999999</v>
      </c>
      <c r="P169" s="100">
        <f t="shared" si="28"/>
        <v>4.9899999999999993</v>
      </c>
    </row>
    <row r="170" spans="1:16" ht="13.8" x14ac:dyDescent="0.25">
      <c r="A170" s="95"/>
      <c r="B170" s="56" t="s">
        <v>48</v>
      </c>
      <c r="C170" s="57"/>
      <c r="D170" s="100"/>
      <c r="E170" s="101">
        <f t="shared" ref="E170:P170" si="29">SUM(E158:E168)</f>
        <v>49.760000000000005</v>
      </c>
      <c r="F170" s="100">
        <f t="shared" si="29"/>
        <v>68.399999999999991</v>
      </c>
      <c r="G170" s="100">
        <f t="shared" si="29"/>
        <v>241.92</v>
      </c>
      <c r="H170" s="100">
        <f t="shared" si="29"/>
        <v>1876.33</v>
      </c>
      <c r="I170" s="100">
        <f t="shared" si="29"/>
        <v>0.57000000000000006</v>
      </c>
      <c r="J170" s="100">
        <f t="shared" si="29"/>
        <v>46.999999999999993</v>
      </c>
      <c r="K170" s="100">
        <f t="shared" si="29"/>
        <v>0.94000000000000006</v>
      </c>
      <c r="L170" s="100">
        <f t="shared" si="29"/>
        <v>0.35000000000000003</v>
      </c>
      <c r="M170" s="100">
        <f t="shared" si="29"/>
        <v>521.44000000000005</v>
      </c>
      <c r="N170" s="100">
        <f t="shared" si="29"/>
        <v>988.16</v>
      </c>
      <c r="O170" s="100">
        <f t="shared" si="29"/>
        <v>316.56</v>
      </c>
      <c r="P170" s="100">
        <f t="shared" si="29"/>
        <v>13.03</v>
      </c>
    </row>
    <row r="177" spans="17:17" x14ac:dyDescent="0.25">
      <c r="Q177" s="13"/>
    </row>
  </sheetData>
  <mergeCells count="9">
    <mergeCell ref="E4:G4"/>
    <mergeCell ref="I4:L4"/>
    <mergeCell ref="M4:P4"/>
    <mergeCell ref="E5:G5"/>
    <mergeCell ref="A1:Q1"/>
    <mergeCell ref="B2:P2"/>
    <mergeCell ref="E3:G3"/>
    <mergeCell ref="I3:L3"/>
    <mergeCell ref="M3:P3"/>
  </mergeCells>
  <pageMargins left="0.74791666666666701" right="0.196527777777778" top="0.39374999999999999" bottom="0.59027777777777801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Лист1!Print_Area_0</vt:lpstr>
      <vt:lpstr>Лист1!Область_печати</vt:lpstr>
    </vt:vector>
  </TitlesOfParts>
  <Company>ЗАО "ТРЕСТ"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dc:description/>
  <cp:lastModifiedBy>LIC1</cp:lastModifiedBy>
  <cp:revision>16</cp:revision>
  <dcterms:created xsi:type="dcterms:W3CDTF">2005-09-07T06:14:12Z</dcterms:created>
  <dcterms:modified xsi:type="dcterms:W3CDTF">2023-10-19T14:33:27Z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ЗАО "ТРЕСТ"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